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xUchet\Desktop\прочее с рабочего стола\Астрея\калькуляция\меню\меню 10 дней\меню для распечатки\ноябрь\2025 год\меню на 03.02.2025\"/>
    </mc:Choice>
  </mc:AlternateContent>
  <bookViews>
    <workbookView xWindow="0" yWindow="0" windowWidth="23040" windowHeight="9384"/>
  </bookViews>
  <sheets>
    <sheet name="03.02" sheetId="6" r:id="rId1"/>
    <sheet name="04.02" sheetId="5" r:id="rId2"/>
    <sheet name="05.02" sheetId="4" r:id="rId3"/>
    <sheet name="06.02" sheetId="3" r:id="rId4"/>
    <sheet name="07.02" sheetId="7" r:id="rId5"/>
  </sheets>
  <calcPr calcId="152511"/>
</workbook>
</file>

<file path=xl/calcChain.xml><?xml version="1.0" encoding="utf-8"?>
<calcChain xmlns="http://schemas.openxmlformats.org/spreadsheetml/2006/main">
  <c r="D18" i="6" l="1"/>
  <c r="D18" i="7" l="1"/>
  <c r="I18" i="7"/>
  <c r="I22" i="3"/>
  <c r="H12" i="4" l="1"/>
  <c r="I20" i="5"/>
  <c r="I18" i="6"/>
  <c r="I12" i="6" l="1"/>
  <c r="I19" i="6" s="1"/>
  <c r="H12" i="6"/>
  <c r="H19" i="6" s="1"/>
  <c r="G12" i="6"/>
  <c r="G19" i="6" s="1"/>
  <c r="F12" i="6"/>
  <c r="F19" i="6" s="1"/>
  <c r="E12" i="6"/>
  <c r="E19" i="6" s="1"/>
  <c r="D12" i="6"/>
  <c r="D19" i="6" s="1"/>
  <c r="C12" i="6"/>
  <c r="I12" i="7" l="1"/>
  <c r="I19" i="7" s="1"/>
  <c r="H12" i="7"/>
  <c r="H19" i="7" s="1"/>
  <c r="G12" i="7"/>
  <c r="F12" i="7"/>
  <c r="E12" i="7"/>
  <c r="D12" i="7"/>
  <c r="D19" i="7" s="1"/>
  <c r="C12" i="7"/>
  <c r="I13" i="3" l="1"/>
  <c r="I23" i="3" s="1"/>
  <c r="H13" i="3"/>
  <c r="G13" i="3"/>
  <c r="F13" i="3"/>
  <c r="E13" i="3"/>
  <c r="D13" i="3"/>
  <c r="D23" i="3" s="1"/>
  <c r="C13" i="3"/>
  <c r="D12" i="4"/>
  <c r="D18" i="4" s="1"/>
  <c r="I12" i="4"/>
  <c r="I18" i="4" s="1"/>
  <c r="I14" i="5"/>
  <c r="I21" i="5" s="1"/>
  <c r="H14" i="5"/>
  <c r="G14" i="5"/>
  <c r="F14" i="5"/>
  <c r="E14" i="5"/>
  <c r="D14" i="5"/>
  <c r="D21" i="5" s="1"/>
  <c r="C14" i="5"/>
  <c r="J14" i="5" l="1"/>
  <c r="H18" i="4" l="1"/>
  <c r="G12" i="4"/>
  <c r="G18" i="4" s="1"/>
  <c r="F12" i="4"/>
  <c r="F18" i="4" s="1"/>
  <c r="E12" i="4"/>
  <c r="E18" i="4" s="1"/>
  <c r="C12" i="4"/>
  <c r="C18" i="4" s="1"/>
  <c r="J18" i="7" l="1"/>
  <c r="G18" i="7"/>
  <c r="G19" i="7" s="1"/>
  <c r="F18" i="7"/>
  <c r="F19" i="7" s="1"/>
  <c r="E18" i="7"/>
  <c r="E19" i="7" s="1"/>
  <c r="C18" i="7"/>
  <c r="C19" i="7" s="1"/>
  <c r="J12" i="7"/>
  <c r="J18" i="6" l="1"/>
  <c r="J20" i="5"/>
  <c r="H21" i="5"/>
  <c r="G21" i="5"/>
  <c r="F21" i="5"/>
  <c r="E21" i="5"/>
  <c r="C21" i="5"/>
  <c r="J17" i="4"/>
  <c r="J22" i="3"/>
  <c r="H22" i="3"/>
  <c r="H23" i="3" s="1"/>
  <c r="G22" i="3"/>
  <c r="G23" i="3" s="1"/>
  <c r="F22" i="3"/>
  <c r="F23" i="3" s="1"/>
  <c r="E22" i="3"/>
  <c r="E23" i="3" s="1"/>
  <c r="C22" i="3"/>
  <c r="C23" i="3" s="1"/>
  <c r="J13" i="3"/>
</calcChain>
</file>

<file path=xl/sharedStrings.xml><?xml version="1.0" encoding="utf-8"?>
<sst xmlns="http://schemas.openxmlformats.org/spreadsheetml/2006/main" count="121" uniqueCount="41">
  <si>
    <t>Белки</t>
  </si>
  <si>
    <t>Жиры</t>
  </si>
  <si>
    <t>Углеводы</t>
  </si>
  <si>
    <t>Блюда</t>
  </si>
  <si>
    <t>Цена</t>
  </si>
  <si>
    <t>Генеральный директор</t>
  </si>
  <si>
    <t>Загирная С.В.</t>
  </si>
  <si>
    <t>Вес блюда, г,7-11 лет</t>
  </si>
  <si>
    <t>Вес блюда, г,11-18 лет</t>
  </si>
  <si>
    <t>Калорийность, 7-11 лет</t>
  </si>
  <si>
    <t>Калорийность,11-18 лет</t>
  </si>
  <si>
    <t>Итого</t>
  </si>
  <si>
    <t>обед</t>
  </si>
  <si>
    <t>Утверждаю</t>
  </si>
  <si>
    <t>Хлеб ржаной</t>
  </si>
  <si>
    <t>Рассольник Ленинградский на мясном бульоне (рагу свин.,картофель,сол.огурец,перловка,лук,морковь,масло под)</t>
  </si>
  <si>
    <t>Чай сладкий (чай,сахар)</t>
  </si>
  <si>
    <t>Греча с масл(греча,масло сл,соль)</t>
  </si>
  <si>
    <t>Пюре картофельное (кратофель, молоко, масло сл.)</t>
  </si>
  <si>
    <t>Макароны с сыром (мак.изд,масло слив., соль)</t>
  </si>
  <si>
    <t>Греча с соусом (крупа гречневая, молоко, масло сл.,мука)</t>
  </si>
  <si>
    <t>Напиток фруктовый (плодово-ягодный продукт,сахар)</t>
  </si>
  <si>
    <t>Блины с вареньем</t>
  </si>
  <si>
    <t>Макароны отварные с подливой (мак.изд.,масло слив,соль,томат-паста,мука)</t>
  </si>
  <si>
    <t>Плов с курицей (кура,рис,морковь,лук,масло подсол.)</t>
  </si>
  <si>
    <t>Суп рисовый на мясном бульоне (мясное рагу,картофель,лук,морковь,рис,масло подсол)</t>
  </si>
  <si>
    <t>Чай сладкий с лимоном (чай,сахар,лимон)</t>
  </si>
  <si>
    <t>Макароны отварные с мясной подливай (мак.изд.,масло слив,соль,томат-паста,мука,фарш куриный)</t>
  </si>
  <si>
    <t>Компот из сухофруктов (плодово-ягодный продукт,сахар)</t>
  </si>
  <si>
    <t>Борщ на курином бульоне(кура,свек,кап,карт,морк,лук,томат,масло,сах,соль)</t>
  </si>
  <si>
    <t>Биточек с соусом(фарш куры,батон,лук, масло под, соль,)</t>
  </si>
  <si>
    <t>Тефтеля (фарш куры,батон,лук, масло под, соль,)</t>
  </si>
  <si>
    <t>Суп гороховый на курином бульоне(кура, картофель,лук,горох,соль,морковь,масло раст.)</t>
  </si>
  <si>
    <t>Овощное рагу с курой( капуста,картофель,морковь,лук,масло раст.,кура)</t>
  </si>
  <si>
    <t>Чай сладкий с лимоном (чай, лимон,сахар)</t>
  </si>
  <si>
    <t>Суп овощной на мясном бульоне (мясное рагу,картофель,лук,морковь,масло подсол)</t>
  </si>
  <si>
    <t>МЕНЮ льготного питания детей ОВЗ и инвалидов на 07.02.2025г.</t>
  </si>
  <si>
    <t>МЕНЮ льготного питания детей ОВЗ и инвалидов на 06.02.2025г.</t>
  </si>
  <si>
    <t>МЕНЮ льготного питания детей ОВЗ и инвалидов на 05.02.2025г.</t>
  </si>
  <si>
    <t>МЕНЮ льготного питания детей ОВЗ и инвалидов на 04.02.2025г.</t>
  </si>
  <si>
    <t>МЕНЮ льготного питания детей ОВЗ и инвалидов на 03.02.2025г.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</si>
</sst>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1" fillId="0" borderId="9" xfId="0" applyFont="1" applyBorder="1"/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0" borderId="11" xfId="0" applyFont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4" borderId="9" xfId="0" applyFont="1" applyFill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0" borderId="12" xfId="0" applyFont="1" applyBorder="1"/>
    <xf numFmtId="0" fontId="1" fillId="0" borderId="0" xfId="0" applyFont="1" applyBorder="1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tabSelected="1"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11" style="13" customWidth="1"/>
    <col min="4" max="4" width="9.33203125" style="1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0" width="9.109375" style="1"/>
    <col min="11" max="11" width="9.109375" style="1" customWidth="1"/>
    <col min="12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40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16" t="s">
        <v>7</v>
      </c>
      <c r="D7" s="16" t="s">
        <v>8</v>
      </c>
      <c r="E7" s="16" t="s">
        <v>0</v>
      </c>
      <c r="F7" s="16" t="s">
        <v>1</v>
      </c>
      <c r="G7" s="16" t="s">
        <v>2</v>
      </c>
      <c r="H7" s="16" t="s">
        <v>9</v>
      </c>
      <c r="I7" s="16" t="s">
        <v>10</v>
      </c>
      <c r="J7" s="16" t="s">
        <v>4</v>
      </c>
    </row>
    <row r="8" spans="1:10" ht="27" thickBot="1" x14ac:dyDescent="0.3">
      <c r="A8" s="32" t="s">
        <v>12</v>
      </c>
      <c r="B8" s="40" t="s">
        <v>35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190.6</v>
      </c>
      <c r="I8" s="49"/>
      <c r="J8" s="17">
        <v>68.5</v>
      </c>
    </row>
    <row r="9" spans="1:10" ht="27" thickBot="1" x14ac:dyDescent="0.3">
      <c r="A9" s="52"/>
      <c r="B9" s="47" t="s">
        <v>20</v>
      </c>
      <c r="C9" s="48">
        <v>200</v>
      </c>
      <c r="D9" s="48"/>
      <c r="E9" s="48">
        <v>3.78</v>
      </c>
      <c r="F9" s="48">
        <v>8.6999999999999993</v>
      </c>
      <c r="G9" s="48">
        <v>37.200000000000003</v>
      </c>
      <c r="H9" s="48">
        <v>298.10000000000002</v>
      </c>
      <c r="I9" s="48"/>
      <c r="J9" s="17"/>
    </row>
    <row r="10" spans="1:10" x14ac:dyDescent="0.25">
      <c r="A10" s="53"/>
      <c r="B10" s="47" t="s">
        <v>14</v>
      </c>
      <c r="C10" s="45">
        <v>60</v>
      </c>
      <c r="D10" s="45"/>
      <c r="E10" s="48">
        <v>4</v>
      </c>
      <c r="F10" s="48">
        <v>2.5</v>
      </c>
      <c r="G10" s="48">
        <v>14.5</v>
      </c>
      <c r="H10" s="48">
        <v>179</v>
      </c>
      <c r="I10" s="49"/>
      <c r="J10" s="17"/>
    </row>
    <row r="11" spans="1:10" x14ac:dyDescent="0.25">
      <c r="A11" s="53"/>
      <c r="B11" s="47" t="s">
        <v>16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8"/>
      <c r="J11" s="17"/>
    </row>
    <row r="12" spans="1:10" ht="13.8" thickBot="1" x14ac:dyDescent="0.3">
      <c r="A12" s="54"/>
      <c r="B12" s="34"/>
      <c r="C12" s="24">
        <f t="shared" ref="C12:I12" si="0">SUM(C8:C11)</f>
        <v>760</v>
      </c>
      <c r="D12" s="24">
        <f t="shared" si="0"/>
        <v>0</v>
      </c>
      <c r="E12" s="24">
        <f t="shared" si="0"/>
        <v>9.7799999999999994</v>
      </c>
      <c r="F12" s="24">
        <f t="shared" si="0"/>
        <v>15.6</v>
      </c>
      <c r="G12" s="24">
        <f t="shared" si="0"/>
        <v>73.099999999999994</v>
      </c>
      <c r="H12" s="24">
        <f t="shared" si="0"/>
        <v>730.7</v>
      </c>
      <c r="I12" s="24">
        <f t="shared" si="0"/>
        <v>0</v>
      </c>
      <c r="J12" s="15">
        <v>96</v>
      </c>
    </row>
    <row r="13" spans="1:10" ht="27" thickBot="1" x14ac:dyDescent="0.3">
      <c r="A13" s="32" t="s">
        <v>12</v>
      </c>
      <c r="B13" s="40" t="s">
        <v>35</v>
      </c>
      <c r="C13" s="48"/>
      <c r="D13" s="48">
        <v>300</v>
      </c>
      <c r="E13" s="48">
        <v>1.8</v>
      </c>
      <c r="F13" s="48">
        <v>4.4000000000000004</v>
      </c>
      <c r="G13" s="48">
        <v>6.4</v>
      </c>
      <c r="H13" s="48"/>
      <c r="I13" s="49">
        <v>215.1</v>
      </c>
      <c r="J13" s="12"/>
    </row>
    <row r="14" spans="1:10" ht="13.8" thickBot="1" x14ac:dyDescent="0.3">
      <c r="A14" s="52"/>
      <c r="B14" s="40" t="s">
        <v>19</v>
      </c>
      <c r="C14" s="48"/>
      <c r="D14" s="45">
        <v>220</v>
      </c>
      <c r="E14" s="48">
        <v>6.5</v>
      </c>
      <c r="F14" s="48">
        <v>4.8</v>
      </c>
      <c r="G14" s="48">
        <v>31.4</v>
      </c>
      <c r="H14" s="48"/>
      <c r="I14" s="48">
        <v>315.8</v>
      </c>
      <c r="J14" s="10"/>
    </row>
    <row r="15" spans="1:10" x14ac:dyDescent="0.25">
      <c r="A15" s="53"/>
      <c r="B15" s="47" t="s">
        <v>14</v>
      </c>
      <c r="C15" s="48"/>
      <c r="D15" s="45">
        <v>60</v>
      </c>
      <c r="E15" s="48">
        <v>4</v>
      </c>
      <c r="F15" s="48">
        <v>2.5</v>
      </c>
      <c r="G15" s="48">
        <v>14.5</v>
      </c>
      <c r="H15" s="48"/>
      <c r="I15" s="49">
        <v>179</v>
      </c>
      <c r="J15" s="10"/>
    </row>
    <row r="16" spans="1:10" x14ac:dyDescent="0.25">
      <c r="A16" s="53"/>
      <c r="B16" s="47" t="s">
        <v>21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8">
        <v>63</v>
      </c>
      <c r="J16" s="10"/>
    </row>
    <row r="17" spans="1:10" x14ac:dyDescent="0.25">
      <c r="A17" s="53"/>
      <c r="B17" s="40"/>
      <c r="C17" s="38"/>
      <c r="D17" s="38"/>
      <c r="E17" s="38"/>
      <c r="F17" s="38"/>
      <c r="G17" s="38"/>
      <c r="H17" s="38"/>
      <c r="I17" s="38"/>
      <c r="J17" s="10"/>
    </row>
    <row r="18" spans="1:10" ht="13.8" thickBot="1" x14ac:dyDescent="0.3">
      <c r="A18" s="54"/>
      <c r="B18" s="34"/>
      <c r="C18" s="24"/>
      <c r="D18" s="24">
        <f>SUM(D13:D17)</f>
        <v>830</v>
      </c>
      <c r="E18" s="24">
        <v>34.35</v>
      </c>
      <c r="F18" s="24">
        <v>33.6</v>
      </c>
      <c r="G18" s="24">
        <v>154.6</v>
      </c>
      <c r="H18" s="24"/>
      <c r="I18" s="24">
        <f>SUM(I13:I17)</f>
        <v>772.9</v>
      </c>
      <c r="J18" s="3">
        <f>SUM(J11:J17)</f>
        <v>96</v>
      </c>
    </row>
    <row r="19" spans="1:10" ht="13.5" customHeight="1" thickBot="1" x14ac:dyDescent="0.3">
      <c r="A19" s="36" t="s">
        <v>11</v>
      </c>
      <c r="B19" s="35"/>
      <c r="C19" s="26">
        <v>760</v>
      </c>
      <c r="D19" s="26">
        <f t="shared" ref="D19:I19" si="1">D12+D18</f>
        <v>830</v>
      </c>
      <c r="E19" s="26">
        <f t="shared" si="1"/>
        <v>44.13</v>
      </c>
      <c r="F19" s="26">
        <f t="shared" si="1"/>
        <v>49.2</v>
      </c>
      <c r="G19" s="26">
        <f t="shared" si="1"/>
        <v>227.7</v>
      </c>
      <c r="H19" s="26">
        <f t="shared" si="1"/>
        <v>730.7</v>
      </c>
      <c r="I19" s="26">
        <f t="shared" si="1"/>
        <v>772.9</v>
      </c>
      <c r="J19" s="6"/>
    </row>
    <row r="20" spans="1:10" ht="15.75" customHeight="1" x14ac:dyDescent="0.25"/>
    <row r="22" spans="1:10" ht="15.75" customHeight="1" x14ac:dyDescent="0.25"/>
    <row r="37" ht="15.75" customHeight="1" x14ac:dyDescent="0.25"/>
    <row r="39" ht="15.75" customHeight="1" x14ac:dyDescent="0.25"/>
    <row r="56" ht="15.75" customHeight="1" x14ac:dyDescent="0.25"/>
    <row r="58" ht="15.75" customHeight="1" x14ac:dyDescent="0.25"/>
    <row r="75" ht="15.75" customHeight="1" x14ac:dyDescent="0.25"/>
    <row r="77" ht="15.75" customHeight="1" x14ac:dyDescent="0.25"/>
    <row r="94" ht="15.75" customHeight="1" x14ac:dyDescent="0.25"/>
    <row r="96" ht="15.75" customHeight="1" x14ac:dyDescent="0.25"/>
    <row r="113" ht="15.75" customHeight="1" x14ac:dyDescent="0.25"/>
    <row r="132" ht="15.75" customHeight="1" x14ac:dyDescent="0.25"/>
    <row r="138" ht="15.75" customHeight="1" x14ac:dyDescent="0.25"/>
    <row r="151" ht="15.75" customHeight="1" x14ac:dyDescent="0.25"/>
    <row r="152" ht="13.5" customHeight="1" x14ac:dyDescent="0.25"/>
    <row r="180" ht="15.75" customHeight="1" x14ac:dyDescent="0.25"/>
  </sheetData>
  <mergeCells count="2">
    <mergeCell ref="A9:A12"/>
    <mergeCell ref="A14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14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39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0" t="s">
        <v>7</v>
      </c>
      <c r="D7" s="20" t="s">
        <v>8</v>
      </c>
      <c r="E7" s="20" t="s">
        <v>0</v>
      </c>
      <c r="F7" s="20" t="s">
        <v>1</v>
      </c>
      <c r="G7" s="20" t="s">
        <v>2</v>
      </c>
      <c r="H7" s="20" t="s">
        <v>9</v>
      </c>
      <c r="I7" s="7" t="s">
        <v>10</v>
      </c>
      <c r="J7" s="20" t="s">
        <v>4</v>
      </c>
    </row>
    <row r="8" spans="1:10" ht="40.200000000000003" thickBot="1" x14ac:dyDescent="0.3">
      <c r="A8" s="32" t="s">
        <v>12</v>
      </c>
      <c r="B8" s="47" t="s">
        <v>15</v>
      </c>
      <c r="C8" s="48">
        <v>250</v>
      </c>
      <c r="D8" s="48"/>
      <c r="E8" s="48">
        <v>1.8</v>
      </c>
      <c r="F8" s="48">
        <v>4.4000000000000004</v>
      </c>
      <c r="G8" s="48">
        <v>6.4</v>
      </c>
      <c r="H8" s="48">
        <v>198</v>
      </c>
      <c r="I8" s="49"/>
      <c r="J8" s="21">
        <v>68.5</v>
      </c>
    </row>
    <row r="9" spans="1:10" s="44" customFormat="1" ht="13.8" thickBot="1" x14ac:dyDescent="0.3">
      <c r="A9" s="42"/>
      <c r="B9" s="51" t="s">
        <v>24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45"/>
    </row>
    <row r="10" spans="1:10" x14ac:dyDescent="0.25">
      <c r="A10" s="52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21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8"/>
      <c r="J11" s="22"/>
    </row>
    <row r="12" spans="1:10" x14ac:dyDescent="0.25">
      <c r="A12" s="53"/>
      <c r="B12" s="37"/>
      <c r="C12" s="38"/>
      <c r="D12" s="38"/>
      <c r="E12" s="38"/>
      <c r="F12" s="38"/>
      <c r="G12" s="38"/>
      <c r="H12" s="38"/>
      <c r="I12" s="38"/>
      <c r="J12" s="22"/>
    </row>
    <row r="13" spans="1:10" x14ac:dyDescent="0.25">
      <c r="A13" s="53"/>
      <c r="B13" s="37"/>
      <c r="C13" s="38"/>
      <c r="D13" s="38"/>
      <c r="E13" s="38"/>
      <c r="F13" s="38"/>
      <c r="G13" s="38"/>
      <c r="H13" s="38"/>
      <c r="I13" s="38"/>
      <c r="J13" s="22"/>
    </row>
    <row r="14" spans="1:10" ht="13.8" thickBot="1" x14ac:dyDescent="0.3">
      <c r="A14" s="54"/>
      <c r="B14" s="34"/>
      <c r="C14" s="24">
        <f t="shared" ref="C14:H14" si="0">SUM(C7:C13)</f>
        <v>710</v>
      </c>
      <c r="D14" s="24">
        <f t="shared" si="0"/>
        <v>0</v>
      </c>
      <c r="E14" s="24">
        <f t="shared" si="0"/>
        <v>11.35</v>
      </c>
      <c r="F14" s="24">
        <f t="shared" si="0"/>
        <v>12.3</v>
      </c>
      <c r="G14" s="24">
        <f t="shared" si="0"/>
        <v>66.400000000000006</v>
      </c>
      <c r="H14" s="24">
        <f t="shared" si="0"/>
        <v>608.5</v>
      </c>
      <c r="I14" s="25">
        <f>SUM(I8:I13)</f>
        <v>0</v>
      </c>
      <c r="J14" s="19">
        <f>J8</f>
        <v>68.5</v>
      </c>
    </row>
    <row r="15" spans="1:10" ht="40.200000000000003" thickBot="1" x14ac:dyDescent="0.3">
      <c r="A15" s="32"/>
      <c r="B15" s="47" t="s">
        <v>15</v>
      </c>
      <c r="C15" s="48"/>
      <c r="D15" s="48">
        <v>300</v>
      </c>
      <c r="E15" s="48">
        <v>1.8</v>
      </c>
      <c r="F15" s="48">
        <v>4.4000000000000004</v>
      </c>
      <c r="G15" s="48">
        <v>6.4</v>
      </c>
      <c r="H15" s="48"/>
      <c r="I15" s="49">
        <v>204.6</v>
      </c>
      <c r="J15" s="18">
        <v>96</v>
      </c>
    </row>
    <row r="16" spans="1:10" s="46" customFormat="1" x14ac:dyDescent="0.25">
      <c r="A16" s="43"/>
      <c r="B16" s="51" t="s">
        <v>24</v>
      </c>
      <c r="C16" s="48"/>
      <c r="D16" s="48">
        <v>200</v>
      </c>
      <c r="E16" s="48">
        <v>5.4</v>
      </c>
      <c r="F16" s="48">
        <v>6.11</v>
      </c>
      <c r="G16" s="48">
        <v>46.3</v>
      </c>
      <c r="H16" s="48"/>
      <c r="I16" s="49">
        <v>239.9</v>
      </c>
      <c r="J16" s="48"/>
    </row>
    <row r="17" spans="1:10" x14ac:dyDescent="0.25">
      <c r="A17" s="55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8">
        <v>179</v>
      </c>
      <c r="J17" s="10"/>
    </row>
    <row r="18" spans="1:10" x14ac:dyDescent="0.25">
      <c r="A18" s="55"/>
      <c r="B18" s="47" t="s">
        <v>16</v>
      </c>
      <c r="C18" s="48"/>
      <c r="D18" s="48">
        <v>250</v>
      </c>
      <c r="E18" s="48">
        <v>0.2</v>
      </c>
      <c r="F18" s="48">
        <v>0</v>
      </c>
      <c r="G18" s="48">
        <v>15</v>
      </c>
      <c r="H18" s="48"/>
      <c r="I18" s="48">
        <v>63</v>
      </c>
      <c r="J18" s="10"/>
    </row>
    <row r="19" spans="1:10" x14ac:dyDescent="0.25">
      <c r="A19" s="55"/>
      <c r="B19" s="37"/>
      <c r="C19" s="38"/>
      <c r="D19" s="38"/>
      <c r="E19" s="38"/>
      <c r="F19" s="38"/>
      <c r="G19" s="38"/>
      <c r="H19" s="38"/>
      <c r="I19" s="38"/>
      <c r="J19" s="10"/>
    </row>
    <row r="20" spans="1:10" ht="13.5" customHeight="1" thickBot="1" x14ac:dyDescent="0.3">
      <c r="A20" s="55"/>
      <c r="B20" s="2"/>
      <c r="C20" s="3"/>
      <c r="D20" s="15">
        <v>960</v>
      </c>
      <c r="E20" s="3">
        <v>34.4</v>
      </c>
      <c r="F20" s="3">
        <v>34.11</v>
      </c>
      <c r="G20" s="3">
        <v>155.80000000000001</v>
      </c>
      <c r="H20" s="3"/>
      <c r="I20" s="4">
        <f>SUM(I15:I19)</f>
        <v>686.5</v>
      </c>
      <c r="J20" s="3">
        <f>SUM(J15:J19)</f>
        <v>96</v>
      </c>
    </row>
    <row r="21" spans="1:10" ht="15" customHeight="1" thickBot="1" x14ac:dyDescent="0.3">
      <c r="A21" s="36" t="s">
        <v>11</v>
      </c>
      <c r="B21" s="35"/>
      <c r="C21" s="6">
        <f t="shared" ref="C21:I21" si="1">C14+C20</f>
        <v>710</v>
      </c>
      <c r="D21" s="26">
        <f t="shared" si="1"/>
        <v>960</v>
      </c>
      <c r="E21" s="26">
        <f t="shared" si="1"/>
        <v>45.75</v>
      </c>
      <c r="F21" s="26">
        <f t="shared" si="1"/>
        <v>46.41</v>
      </c>
      <c r="G21" s="26">
        <f t="shared" si="1"/>
        <v>222.20000000000002</v>
      </c>
      <c r="H21" s="26">
        <f t="shared" si="1"/>
        <v>608.5</v>
      </c>
      <c r="I21" s="26">
        <f t="shared" si="1"/>
        <v>686.5</v>
      </c>
      <c r="J21" s="6"/>
    </row>
    <row r="25" spans="1:10" x14ac:dyDescent="0.25">
      <c r="B25" s="41"/>
    </row>
    <row r="38" ht="15.75" customHeight="1" x14ac:dyDescent="0.25"/>
    <row r="39" ht="15.75" customHeight="1" x14ac:dyDescent="0.25"/>
    <row r="57" ht="15.75" customHeight="1" x14ac:dyDescent="0.25"/>
    <row r="58" ht="15.75" customHeight="1" x14ac:dyDescent="0.25"/>
    <row r="76" ht="15.75" customHeight="1" x14ac:dyDescent="0.25"/>
    <row r="77" ht="15.75" customHeight="1" x14ac:dyDescent="0.25"/>
    <row r="95" ht="15.75" customHeight="1" x14ac:dyDescent="0.25"/>
    <row r="96" ht="15.75" customHeight="1" x14ac:dyDescent="0.25"/>
    <row r="114" ht="15.75" customHeight="1" x14ac:dyDescent="0.25"/>
    <row r="133" ht="15.75" customHeight="1" x14ac:dyDescent="0.25"/>
    <row r="138" ht="15.75" customHeight="1" x14ac:dyDescent="0.25"/>
    <row r="152" ht="15.75" customHeight="1" x14ac:dyDescent="0.25"/>
    <row r="171" ht="15.75" customHeight="1" x14ac:dyDescent="0.25"/>
    <row r="180" ht="15.75" customHeight="1" x14ac:dyDescent="0.25"/>
    <row r="190" ht="15.75" customHeight="1" x14ac:dyDescent="0.25"/>
  </sheetData>
  <mergeCells count="2">
    <mergeCell ref="A10:A14"/>
    <mergeCell ref="A17:A20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38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27" thickBot="1" x14ac:dyDescent="0.3">
      <c r="A8" s="32" t="s">
        <v>12</v>
      </c>
      <c r="B8" s="47" t="s">
        <v>32</v>
      </c>
      <c r="C8" s="48">
        <v>250</v>
      </c>
      <c r="D8" s="48"/>
      <c r="E8" s="48">
        <v>4.3</v>
      </c>
      <c r="F8" s="48">
        <v>8.3000000000000007</v>
      </c>
      <c r="G8" s="48">
        <v>21.1</v>
      </c>
      <c r="H8" s="48">
        <v>160.80000000000001</v>
      </c>
      <c r="I8" s="11"/>
      <c r="J8" s="8">
        <v>68.5</v>
      </c>
    </row>
    <row r="9" spans="1:10" ht="26.4" x14ac:dyDescent="0.25">
      <c r="A9" s="52"/>
      <c r="B9" s="47" t="s">
        <v>23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8"/>
    </row>
    <row r="10" spans="1:10" s="46" customFormat="1" x14ac:dyDescent="0.25">
      <c r="A10" s="56"/>
      <c r="B10" s="47" t="s">
        <v>16</v>
      </c>
      <c r="C10" s="48">
        <v>250</v>
      </c>
      <c r="D10" s="48"/>
      <c r="E10" s="48">
        <v>0.2</v>
      </c>
      <c r="F10" s="48">
        <v>0</v>
      </c>
      <c r="G10" s="48">
        <v>15</v>
      </c>
      <c r="H10" s="48">
        <v>63</v>
      </c>
      <c r="I10" s="49"/>
      <c r="J10" s="50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49"/>
      <c r="J11" s="10"/>
    </row>
    <row r="12" spans="1:10" x14ac:dyDescent="0.25">
      <c r="A12" s="53"/>
      <c r="B12" s="34"/>
      <c r="C12" s="3">
        <f>SUM(C7:C11)</f>
        <v>710</v>
      </c>
      <c r="D12" s="24">
        <f>SUM(D9:D11)</f>
        <v>0</v>
      </c>
      <c r="E12" s="3">
        <f>SUM(E7:E11)</f>
        <v>13.849999999999998</v>
      </c>
      <c r="F12" s="3">
        <f>SUM(F7:F11)</f>
        <v>16.200000000000003</v>
      </c>
      <c r="G12" s="3">
        <f>SUM(G7:G11)</f>
        <v>81.099999999999994</v>
      </c>
      <c r="H12" s="3">
        <f>SUM(H9:H11)</f>
        <v>410.5</v>
      </c>
      <c r="I12" s="4">
        <f>SUM(I8:I11)</f>
        <v>0</v>
      </c>
      <c r="J12" s="3">
        <v>68.5</v>
      </c>
    </row>
    <row r="13" spans="1:10" ht="13.8" thickBot="1" x14ac:dyDescent="0.3">
      <c r="A13" s="54"/>
      <c r="B13" s="33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27" thickBot="1" x14ac:dyDescent="0.3">
      <c r="A14" s="32" t="s">
        <v>12</v>
      </c>
      <c r="B14" s="47" t="s">
        <v>32</v>
      </c>
      <c r="C14" s="48"/>
      <c r="D14" s="48">
        <v>300</v>
      </c>
      <c r="E14" s="48">
        <v>1.8</v>
      </c>
      <c r="F14" s="48">
        <v>4.4000000000000004</v>
      </c>
      <c r="G14" s="48">
        <v>6.4</v>
      </c>
      <c r="H14" s="48"/>
      <c r="I14" s="49">
        <v>214.6</v>
      </c>
      <c r="J14" s="8"/>
    </row>
    <row r="15" spans="1:10" ht="26.4" x14ac:dyDescent="0.25">
      <c r="A15" s="52"/>
      <c r="B15" s="47" t="s">
        <v>33</v>
      </c>
      <c r="C15" s="48"/>
      <c r="D15" s="48">
        <v>200</v>
      </c>
      <c r="E15" s="48">
        <v>5.4</v>
      </c>
      <c r="F15" s="48">
        <v>6.11</v>
      </c>
      <c r="G15" s="48">
        <v>46.3</v>
      </c>
      <c r="H15" s="48"/>
      <c r="I15" s="49">
        <v>218.7</v>
      </c>
      <c r="J15" s="10"/>
    </row>
    <row r="16" spans="1:10" x14ac:dyDescent="0.25">
      <c r="A16" s="53"/>
      <c r="B16" s="47" t="s">
        <v>14</v>
      </c>
      <c r="C16" s="48"/>
      <c r="D16" s="48">
        <v>50</v>
      </c>
      <c r="E16" s="48">
        <v>4</v>
      </c>
      <c r="F16" s="48">
        <v>2.5</v>
      </c>
      <c r="G16" s="48">
        <v>14.5</v>
      </c>
      <c r="H16" s="48"/>
      <c r="I16" s="48">
        <v>179</v>
      </c>
      <c r="J16" s="10"/>
    </row>
    <row r="17" spans="1:10" ht="15.75" customHeight="1" thickBot="1" x14ac:dyDescent="0.3">
      <c r="A17" s="54"/>
      <c r="B17" s="47" t="s">
        <v>34</v>
      </c>
      <c r="C17" s="48"/>
      <c r="D17" s="48">
        <v>250</v>
      </c>
      <c r="E17" s="48">
        <v>0.2</v>
      </c>
      <c r="F17" s="48">
        <v>0</v>
      </c>
      <c r="G17" s="48">
        <v>15</v>
      </c>
      <c r="H17" s="48"/>
      <c r="I17" s="48">
        <v>63</v>
      </c>
      <c r="J17" s="3">
        <f>SUM(J13:J16)</f>
        <v>96</v>
      </c>
    </row>
    <row r="18" spans="1:10" ht="13.8" customHeight="1" thickBot="1" x14ac:dyDescent="0.3">
      <c r="A18" s="36" t="s">
        <v>11</v>
      </c>
      <c r="B18" s="35"/>
      <c r="C18" s="30">
        <f t="shared" ref="C18:I18" si="0">C12+C17</f>
        <v>710</v>
      </c>
      <c r="D18" s="30">
        <f t="shared" si="0"/>
        <v>250</v>
      </c>
      <c r="E18" s="30">
        <f t="shared" si="0"/>
        <v>14.049999999999997</v>
      </c>
      <c r="F18" s="30">
        <f t="shared" si="0"/>
        <v>16.200000000000003</v>
      </c>
      <c r="G18" s="30">
        <f t="shared" si="0"/>
        <v>96.1</v>
      </c>
      <c r="H18" s="30">
        <f t="shared" si="0"/>
        <v>410.5</v>
      </c>
      <c r="I18" s="30">
        <f t="shared" si="0"/>
        <v>63</v>
      </c>
      <c r="J18" s="6"/>
    </row>
    <row r="36" ht="15.75" customHeight="1" x14ac:dyDescent="0.25"/>
    <row r="55" ht="15.75" customHeight="1" x14ac:dyDescent="0.25"/>
    <row r="74" ht="15.75" customHeight="1" x14ac:dyDescent="0.25"/>
    <row r="93" ht="15.75" customHeight="1" x14ac:dyDescent="0.25"/>
    <row r="112" ht="15.75" customHeight="1" x14ac:dyDescent="0.25"/>
    <row r="131" ht="15.75" customHeight="1" x14ac:dyDescent="0.25"/>
    <row r="135" ht="15.75" customHeight="1" x14ac:dyDescent="0.25"/>
    <row r="150" ht="15.75" customHeight="1" x14ac:dyDescent="0.25"/>
    <row r="169" ht="15.75" customHeight="1" x14ac:dyDescent="0.25"/>
    <row r="177" ht="15.75" customHeight="1" x14ac:dyDescent="0.25"/>
    <row r="188" ht="15.75" customHeight="1" x14ac:dyDescent="0.25"/>
    <row r="189" ht="13.5" customHeight="1" x14ac:dyDescent="0.25"/>
  </sheetData>
  <mergeCells count="2">
    <mergeCell ref="A9:A13"/>
    <mergeCell ref="A15:A17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5" sqref="B5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37</v>
      </c>
    </row>
    <row r="6" spans="1:10" s="23" customFormat="1" ht="13.8" thickBot="1" x14ac:dyDescent="0.3"/>
    <row r="7" spans="1:10" ht="31.2" thickBot="1" x14ac:dyDescent="0.3">
      <c r="A7" s="32"/>
      <c r="B7" s="31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40.200000000000003" thickBot="1" x14ac:dyDescent="0.3">
      <c r="A8" s="32" t="s">
        <v>12</v>
      </c>
      <c r="B8" s="47" t="s">
        <v>29</v>
      </c>
      <c r="C8" s="48">
        <v>250</v>
      </c>
      <c r="D8" s="48"/>
      <c r="E8" s="48">
        <v>4.5</v>
      </c>
      <c r="F8" s="48">
        <v>2.7</v>
      </c>
      <c r="G8" s="48">
        <v>10.1</v>
      </c>
      <c r="H8" s="48">
        <v>194.2</v>
      </c>
      <c r="I8" s="11"/>
      <c r="J8" s="8">
        <v>68.5</v>
      </c>
    </row>
    <row r="9" spans="1:10" x14ac:dyDescent="0.25">
      <c r="A9" s="52"/>
      <c r="B9" s="47" t="s">
        <v>18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200.8</v>
      </c>
      <c r="I9" s="39"/>
      <c r="J9" s="10"/>
    </row>
    <row r="10" spans="1:10" x14ac:dyDescent="0.25">
      <c r="A10" s="53"/>
      <c r="B10" s="47" t="s">
        <v>31</v>
      </c>
      <c r="C10" s="48">
        <v>100</v>
      </c>
      <c r="D10" s="48"/>
      <c r="E10" s="48">
        <v>18.5</v>
      </c>
      <c r="F10" s="48">
        <v>18.899999999999999</v>
      </c>
      <c r="G10" s="48">
        <v>41.4</v>
      </c>
      <c r="H10" s="48">
        <v>213.4</v>
      </c>
      <c r="I10" s="49"/>
      <c r="J10" s="10"/>
    </row>
    <row r="11" spans="1:10" x14ac:dyDescent="0.25">
      <c r="A11" s="53"/>
      <c r="B11" s="47" t="s">
        <v>14</v>
      </c>
      <c r="C11" s="48">
        <v>50</v>
      </c>
      <c r="D11" s="48"/>
      <c r="E11" s="48">
        <v>4</v>
      </c>
      <c r="F11" s="48">
        <v>2.5</v>
      </c>
      <c r="G11" s="48">
        <v>14.5</v>
      </c>
      <c r="H11" s="48">
        <v>179</v>
      </c>
      <c r="I11" s="39"/>
      <c r="J11" s="10"/>
    </row>
    <row r="12" spans="1:10" x14ac:dyDescent="0.25">
      <c r="A12" s="53"/>
      <c r="B12" s="47" t="s">
        <v>16</v>
      </c>
      <c r="C12" s="48">
        <v>250</v>
      </c>
      <c r="D12" s="48"/>
      <c r="E12" s="48">
        <v>0.2</v>
      </c>
      <c r="F12" s="48">
        <v>0</v>
      </c>
      <c r="G12" s="48">
        <v>15</v>
      </c>
      <c r="H12" s="48">
        <v>63</v>
      </c>
      <c r="I12" s="29"/>
      <c r="J12" s="10"/>
    </row>
    <row r="13" spans="1:10" x14ac:dyDescent="0.25">
      <c r="A13" s="53"/>
      <c r="B13" s="34"/>
      <c r="C13" s="24">
        <f t="shared" ref="C13:H13" si="0">SUM(C8:C12)</f>
        <v>810</v>
      </c>
      <c r="D13" s="24">
        <f t="shared" si="0"/>
        <v>0</v>
      </c>
      <c r="E13" s="24">
        <f t="shared" si="0"/>
        <v>32.550000000000004</v>
      </c>
      <c r="F13" s="24">
        <f t="shared" si="0"/>
        <v>29.5</v>
      </c>
      <c r="G13" s="24">
        <f t="shared" si="0"/>
        <v>111.5</v>
      </c>
      <c r="H13" s="24">
        <f t="shared" si="0"/>
        <v>850.4</v>
      </c>
      <c r="I13" s="25">
        <f>SUM(I9:I12)</f>
        <v>0</v>
      </c>
      <c r="J13" s="3">
        <f>SUM(J8:J12)</f>
        <v>68.5</v>
      </c>
    </row>
    <row r="14" spans="1:10" ht="13.8" thickBot="1" x14ac:dyDescent="0.3">
      <c r="A14" s="54"/>
      <c r="B14" s="33"/>
      <c r="C14" s="10"/>
      <c r="D14" s="28"/>
      <c r="E14" s="10"/>
      <c r="F14" s="10"/>
      <c r="G14" s="10"/>
      <c r="H14" s="10"/>
      <c r="I14" s="11"/>
      <c r="J14" s="10">
        <v>96</v>
      </c>
    </row>
    <row r="15" spans="1:10" ht="40.200000000000003" thickBot="1" x14ac:dyDescent="0.3">
      <c r="A15" s="32" t="s">
        <v>12</v>
      </c>
      <c r="B15" s="47" t="s">
        <v>29</v>
      </c>
      <c r="C15" s="48"/>
      <c r="D15" s="48">
        <v>300</v>
      </c>
      <c r="E15" s="48">
        <v>4.5</v>
      </c>
      <c r="F15" s="48">
        <v>2.7</v>
      </c>
      <c r="G15" s="48">
        <v>10.1</v>
      </c>
      <c r="H15" s="48"/>
      <c r="I15" s="49">
        <v>229.6</v>
      </c>
      <c r="J15" s="10"/>
    </row>
    <row r="16" spans="1:10" s="23" customFormat="1" ht="13.8" thickBot="1" x14ac:dyDescent="0.3">
      <c r="A16" s="42"/>
      <c r="B16" s="47" t="s">
        <v>17</v>
      </c>
      <c r="C16" s="48"/>
      <c r="D16" s="48">
        <v>220</v>
      </c>
      <c r="E16" s="48">
        <v>3.78</v>
      </c>
      <c r="F16" s="48">
        <v>8.6999999999999993</v>
      </c>
      <c r="G16" s="48">
        <v>37.200000000000003</v>
      </c>
      <c r="H16" s="48"/>
      <c r="I16" s="49">
        <v>200.8</v>
      </c>
      <c r="J16" s="38"/>
    </row>
    <row r="17" spans="1:10" ht="26.4" x14ac:dyDescent="0.25">
      <c r="A17" s="52"/>
      <c r="B17" s="47" t="s">
        <v>30</v>
      </c>
      <c r="C17" s="48"/>
      <c r="D17" s="48">
        <v>120</v>
      </c>
      <c r="E17" s="48">
        <v>18.5</v>
      </c>
      <c r="F17" s="48">
        <v>18.899999999999999</v>
      </c>
      <c r="G17" s="48">
        <v>41.4</v>
      </c>
      <c r="H17" s="48"/>
      <c r="I17" s="49">
        <v>213.4</v>
      </c>
      <c r="J17" s="10"/>
    </row>
    <row r="18" spans="1:10" x14ac:dyDescent="0.25">
      <c r="A18" s="53"/>
      <c r="B18" s="47" t="s">
        <v>14</v>
      </c>
      <c r="C18" s="48"/>
      <c r="D18" s="48">
        <v>50</v>
      </c>
      <c r="E18" s="48">
        <v>4</v>
      </c>
      <c r="F18" s="48">
        <v>2.5</v>
      </c>
      <c r="G18" s="48">
        <v>14.5</v>
      </c>
      <c r="H18" s="48"/>
      <c r="I18" s="49">
        <v>179</v>
      </c>
      <c r="J18" s="10"/>
    </row>
    <row r="19" spans="1:10" x14ac:dyDescent="0.25">
      <c r="A19" s="53"/>
      <c r="B19" s="47" t="s">
        <v>21</v>
      </c>
      <c r="C19" s="48"/>
      <c r="D19" s="48">
        <v>250</v>
      </c>
      <c r="E19" s="48">
        <v>0.2</v>
      </c>
      <c r="F19" s="48">
        <v>0</v>
      </c>
      <c r="G19" s="48">
        <v>15</v>
      </c>
      <c r="H19" s="48"/>
      <c r="I19" s="49">
        <v>63</v>
      </c>
      <c r="J19" s="10"/>
    </row>
    <row r="20" spans="1:10" x14ac:dyDescent="0.25">
      <c r="A20" s="53"/>
      <c r="B20" s="37"/>
      <c r="C20" s="38"/>
      <c r="D20" s="38"/>
      <c r="E20" s="38"/>
      <c r="F20" s="38"/>
      <c r="G20" s="38"/>
      <c r="H20" s="38"/>
      <c r="I20" s="38"/>
      <c r="J20" s="10"/>
    </row>
    <row r="21" spans="1:10" x14ac:dyDescent="0.25">
      <c r="A21" s="53"/>
      <c r="B21" s="33"/>
      <c r="C21" s="10"/>
      <c r="D21" s="28"/>
      <c r="E21" s="10"/>
      <c r="F21" s="10"/>
      <c r="G21" s="10"/>
      <c r="H21" s="10"/>
      <c r="I21" s="11"/>
      <c r="J21" s="10"/>
    </row>
    <row r="22" spans="1:10" ht="13.8" thickBot="1" x14ac:dyDescent="0.3">
      <c r="A22" s="54"/>
      <c r="B22" s="34"/>
      <c r="C22" s="3">
        <f>SUM(C14:C21)</f>
        <v>0</v>
      </c>
      <c r="D22" s="24">
        <v>900</v>
      </c>
      <c r="E22" s="3">
        <f t="shared" ref="E22:J22" si="1">SUM(E14:E21)</f>
        <v>30.98</v>
      </c>
      <c r="F22" s="3">
        <f t="shared" si="1"/>
        <v>32.799999999999997</v>
      </c>
      <c r="G22" s="3">
        <f t="shared" si="1"/>
        <v>118.2</v>
      </c>
      <c r="H22" s="3">
        <f t="shared" si="1"/>
        <v>0</v>
      </c>
      <c r="I22" s="4">
        <f t="shared" si="1"/>
        <v>885.8</v>
      </c>
      <c r="J22" s="3">
        <f t="shared" si="1"/>
        <v>96</v>
      </c>
    </row>
    <row r="23" spans="1:10" ht="15" customHeight="1" thickBot="1" x14ac:dyDescent="0.3">
      <c r="A23" s="32" t="s">
        <v>11</v>
      </c>
      <c r="B23" s="35"/>
      <c r="C23" s="6">
        <f t="shared" ref="C23:I23" si="2">C13+C22</f>
        <v>810</v>
      </c>
      <c r="D23" s="26">
        <f t="shared" si="2"/>
        <v>900</v>
      </c>
      <c r="E23" s="26">
        <f t="shared" si="2"/>
        <v>63.53</v>
      </c>
      <c r="F23" s="26">
        <f t="shared" si="2"/>
        <v>62.3</v>
      </c>
      <c r="G23" s="26">
        <f t="shared" si="2"/>
        <v>229.7</v>
      </c>
      <c r="H23" s="26">
        <f t="shared" si="2"/>
        <v>850.4</v>
      </c>
      <c r="I23" s="26">
        <f t="shared" si="2"/>
        <v>885.8</v>
      </c>
      <c r="J23" s="6"/>
    </row>
    <row r="40" ht="15.75" customHeight="1" x14ac:dyDescent="0.25"/>
    <row r="59" ht="15.75" customHeight="1" x14ac:dyDescent="0.25"/>
    <row r="78" ht="15.75" customHeight="1" x14ac:dyDescent="0.25"/>
    <row r="97" ht="15.75" customHeight="1" x14ac:dyDescent="0.25"/>
    <row r="116" ht="15.75" customHeight="1" x14ac:dyDescent="0.25"/>
    <row r="135" ht="15.75" customHeight="1" x14ac:dyDescent="0.25"/>
    <row r="139" ht="15.75" customHeight="1" x14ac:dyDescent="0.25"/>
    <row r="154" ht="15.75" customHeight="1" x14ac:dyDescent="0.25"/>
    <row r="173" ht="15.75" customHeight="1" x14ac:dyDescent="0.25"/>
    <row r="181" ht="15.75" customHeight="1" x14ac:dyDescent="0.25"/>
    <row r="192" ht="15.75" customHeight="1" x14ac:dyDescent="0.25"/>
    <row r="193" ht="13.5" customHeight="1" x14ac:dyDescent="0.25"/>
  </sheetData>
  <mergeCells count="2">
    <mergeCell ref="A9:A14"/>
    <mergeCell ref="A17:A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workbookViewId="0">
      <pane xSplit="2" ySplit="7" topLeftCell="C8" activePane="bottomRight" state="frozen"/>
      <selection pane="topRight" activeCell="E1" sqref="E1"/>
      <selection pane="bottomLeft" activeCell="A6" sqref="A6"/>
      <selection pane="bottomRight" activeCell="B12" sqref="B12"/>
    </sheetView>
  </sheetViews>
  <sheetFormatPr defaultColWidth="9.109375" defaultRowHeight="13.2" x14ac:dyDescent="0.25"/>
  <cols>
    <col min="1" max="1" width="9.109375" style="23"/>
    <col min="2" max="2" width="52.5546875" style="1" customWidth="1"/>
    <col min="3" max="3" width="9.33203125" style="1" customWidth="1"/>
    <col min="4" max="4" width="9.33203125" style="23" customWidth="1"/>
    <col min="5" max="5" width="10" style="1" customWidth="1"/>
    <col min="6" max="6" width="7.5546875" style="1" customWidth="1"/>
    <col min="7" max="7" width="6.88671875" style="1" customWidth="1"/>
    <col min="8" max="8" width="8.109375" style="1" customWidth="1"/>
    <col min="9" max="9" width="10" style="1" customWidth="1"/>
    <col min="10" max="16384" width="9.109375" style="1"/>
  </cols>
  <sheetData>
    <row r="1" spans="1:10" s="23" customFormat="1" x14ac:dyDescent="0.25">
      <c r="F1" s="23" t="s">
        <v>13</v>
      </c>
    </row>
    <row r="2" spans="1:10" s="23" customFormat="1" x14ac:dyDescent="0.25">
      <c r="F2" s="23" t="s">
        <v>5</v>
      </c>
    </row>
    <row r="3" spans="1:10" s="23" customFormat="1" x14ac:dyDescent="0.25">
      <c r="F3" s="23" t="s">
        <v>6</v>
      </c>
    </row>
    <row r="4" spans="1:10" s="23" customFormat="1" x14ac:dyDescent="0.25"/>
    <row r="5" spans="1:10" s="23" customFormat="1" x14ac:dyDescent="0.25">
      <c r="B5" s="23" t="s">
        <v>36</v>
      </c>
    </row>
    <row r="6" spans="1:10" s="23" customFormat="1" ht="13.8" thickBot="1" x14ac:dyDescent="0.3"/>
    <row r="7" spans="1:10" ht="31.2" thickBot="1" x14ac:dyDescent="0.3">
      <c r="A7" s="32"/>
      <c r="B7" s="27" t="s">
        <v>3</v>
      </c>
      <c r="C7" s="27" t="s">
        <v>7</v>
      </c>
      <c r="D7" s="27" t="s">
        <v>8</v>
      </c>
      <c r="E7" s="27" t="s">
        <v>0</v>
      </c>
      <c r="F7" s="27" t="s">
        <v>1</v>
      </c>
      <c r="G7" s="27" t="s">
        <v>2</v>
      </c>
      <c r="H7" s="27" t="s">
        <v>9</v>
      </c>
      <c r="I7" s="27" t="s">
        <v>10</v>
      </c>
      <c r="J7" s="27" t="s">
        <v>4</v>
      </c>
    </row>
    <row r="8" spans="1:10" ht="34.799999999999997" customHeight="1" thickBot="1" x14ac:dyDescent="0.3">
      <c r="A8" s="32" t="s">
        <v>12</v>
      </c>
      <c r="B8" s="40" t="s">
        <v>25</v>
      </c>
      <c r="C8" s="38">
        <v>250</v>
      </c>
      <c r="D8" s="38"/>
      <c r="E8" s="38">
        <v>4.3</v>
      </c>
      <c r="F8" s="38">
        <v>8.3000000000000007</v>
      </c>
      <c r="G8" s="38">
        <v>21.1</v>
      </c>
      <c r="H8" s="38">
        <v>160.80000000000001</v>
      </c>
      <c r="I8" s="39"/>
      <c r="J8" s="8">
        <v>68.5</v>
      </c>
    </row>
    <row r="9" spans="1:10" s="46" customFormat="1" ht="27" thickBot="1" x14ac:dyDescent="0.3">
      <c r="A9" s="42"/>
      <c r="B9" s="47" t="s">
        <v>27</v>
      </c>
      <c r="C9" s="45">
        <v>160</v>
      </c>
      <c r="D9" s="48"/>
      <c r="E9" s="45">
        <v>5.35</v>
      </c>
      <c r="F9" s="45">
        <v>5.4</v>
      </c>
      <c r="G9" s="45">
        <v>30.5</v>
      </c>
      <c r="H9" s="45">
        <v>168.5</v>
      </c>
      <c r="I9" s="49"/>
      <c r="J9" s="50"/>
    </row>
    <row r="10" spans="1:10" x14ac:dyDescent="0.25">
      <c r="A10" s="52"/>
      <c r="B10" s="47" t="s">
        <v>14</v>
      </c>
      <c r="C10" s="48">
        <v>50</v>
      </c>
      <c r="D10" s="48"/>
      <c r="E10" s="48">
        <v>4</v>
      </c>
      <c r="F10" s="48">
        <v>2.5</v>
      </c>
      <c r="G10" s="48">
        <v>14.5</v>
      </c>
      <c r="H10" s="48">
        <v>179</v>
      </c>
      <c r="I10" s="49"/>
      <c r="J10" s="10"/>
    </row>
    <row r="11" spans="1:10" x14ac:dyDescent="0.25">
      <c r="A11" s="53"/>
      <c r="B11" s="47" t="s">
        <v>28</v>
      </c>
      <c r="C11" s="48">
        <v>250</v>
      </c>
      <c r="D11" s="48"/>
      <c r="E11" s="48">
        <v>0.2</v>
      </c>
      <c r="F11" s="48">
        <v>0</v>
      </c>
      <c r="G11" s="48">
        <v>15</v>
      </c>
      <c r="H11" s="48">
        <v>63</v>
      </c>
      <c r="I11" s="49"/>
      <c r="J11" s="10"/>
    </row>
    <row r="12" spans="1:10" x14ac:dyDescent="0.25">
      <c r="A12" s="53"/>
      <c r="B12" s="2"/>
      <c r="C12" s="24">
        <f t="shared" ref="C12:J12" si="0">SUM(C8:C11)</f>
        <v>710</v>
      </c>
      <c r="D12" s="24">
        <f t="shared" si="0"/>
        <v>0</v>
      </c>
      <c r="E12" s="24">
        <f t="shared" si="0"/>
        <v>13.849999999999998</v>
      </c>
      <c r="F12" s="24">
        <f t="shared" si="0"/>
        <v>16.200000000000003</v>
      </c>
      <c r="G12" s="24">
        <f t="shared" si="0"/>
        <v>81.099999999999994</v>
      </c>
      <c r="H12" s="24">
        <f t="shared" si="0"/>
        <v>571.29999999999995</v>
      </c>
      <c r="I12" s="25">
        <f t="shared" si="0"/>
        <v>0</v>
      </c>
      <c r="J12" s="3">
        <f t="shared" si="0"/>
        <v>68.5</v>
      </c>
    </row>
    <row r="13" spans="1:10" ht="13.8" thickBot="1" x14ac:dyDescent="0.3">
      <c r="A13" s="54"/>
      <c r="B13" s="9"/>
      <c r="C13" s="10"/>
      <c r="D13" s="28"/>
      <c r="E13" s="10"/>
      <c r="F13" s="10"/>
      <c r="G13" s="10"/>
      <c r="H13" s="10"/>
      <c r="I13" s="11"/>
      <c r="J13" s="10">
        <v>96</v>
      </c>
    </row>
    <row r="14" spans="1:10" ht="31.2" customHeight="1" thickBot="1" x14ac:dyDescent="0.3">
      <c r="A14" s="32" t="s">
        <v>12</v>
      </c>
      <c r="B14" s="40" t="s">
        <v>25</v>
      </c>
      <c r="C14" s="48"/>
      <c r="D14" s="48">
        <v>300</v>
      </c>
      <c r="E14" s="48">
        <v>4.0999999999999996</v>
      </c>
      <c r="F14" s="48">
        <v>8.6</v>
      </c>
      <c r="G14" s="48">
        <v>18.399999999999999</v>
      </c>
      <c r="H14" s="48"/>
      <c r="I14" s="49">
        <v>201.3</v>
      </c>
      <c r="J14" s="10"/>
    </row>
    <row r="15" spans="1:10" ht="15.6" customHeight="1" x14ac:dyDescent="0.25">
      <c r="A15" s="52"/>
      <c r="B15" s="47" t="s">
        <v>22</v>
      </c>
      <c r="C15" s="45"/>
      <c r="D15" s="48">
        <v>220</v>
      </c>
      <c r="E15" s="45">
        <v>18.5</v>
      </c>
      <c r="F15" s="45">
        <v>19.100000000000001</v>
      </c>
      <c r="G15" s="45">
        <v>56</v>
      </c>
      <c r="H15" s="45">
        <v>384.4</v>
      </c>
      <c r="I15" s="49">
        <v>441.7</v>
      </c>
      <c r="J15" s="10"/>
    </row>
    <row r="16" spans="1:10" x14ac:dyDescent="0.25">
      <c r="A16" s="53"/>
      <c r="B16" s="47" t="s">
        <v>26</v>
      </c>
      <c r="C16" s="48"/>
      <c r="D16" s="48">
        <v>250</v>
      </c>
      <c r="E16" s="48">
        <v>0.2</v>
      </c>
      <c r="F16" s="48">
        <v>0</v>
      </c>
      <c r="G16" s="48">
        <v>15</v>
      </c>
      <c r="H16" s="48"/>
      <c r="I16" s="49">
        <v>63</v>
      </c>
      <c r="J16" s="10"/>
    </row>
    <row r="17" spans="1:10" x14ac:dyDescent="0.25">
      <c r="A17" s="53"/>
      <c r="B17" s="47" t="s">
        <v>14</v>
      </c>
      <c r="C17" s="48"/>
      <c r="D17" s="48">
        <v>50</v>
      </c>
      <c r="E17" s="48">
        <v>4</v>
      </c>
      <c r="F17" s="48">
        <v>2.5</v>
      </c>
      <c r="G17" s="48">
        <v>14.5</v>
      </c>
      <c r="H17" s="48"/>
      <c r="I17" s="48">
        <v>179</v>
      </c>
      <c r="J17" s="10"/>
    </row>
    <row r="18" spans="1:10" ht="13.8" thickBot="1" x14ac:dyDescent="0.3">
      <c r="A18" s="54"/>
      <c r="B18" s="2"/>
      <c r="C18" s="3">
        <f>SUM(C13:C17)</f>
        <v>0</v>
      </c>
      <c r="D18" s="24">
        <f>SUM(D13:D17)</f>
        <v>820</v>
      </c>
      <c r="E18" s="3">
        <f>SUM(E13:E17)</f>
        <v>26.8</v>
      </c>
      <c r="F18" s="3">
        <f>SUM(F13:F17)</f>
        <v>30.200000000000003</v>
      </c>
      <c r="G18" s="3">
        <f>SUM(G13:G17)</f>
        <v>103.9</v>
      </c>
      <c r="H18" s="3"/>
      <c r="I18" s="4">
        <f>SUM(I13:I17)</f>
        <v>885</v>
      </c>
      <c r="J18" s="3">
        <f>SUM(J13:J17)</f>
        <v>96</v>
      </c>
    </row>
    <row r="19" spans="1:10" ht="15" customHeight="1" thickBot="1" x14ac:dyDescent="0.3">
      <c r="A19" s="32" t="s">
        <v>11</v>
      </c>
      <c r="B19" s="5"/>
      <c r="C19" s="30">
        <f t="shared" ref="C19:I19" si="1">C12+C18</f>
        <v>710</v>
      </c>
      <c r="D19" s="30">
        <f t="shared" si="1"/>
        <v>820</v>
      </c>
      <c r="E19" s="30">
        <f t="shared" si="1"/>
        <v>40.65</v>
      </c>
      <c r="F19" s="30">
        <f t="shared" si="1"/>
        <v>46.400000000000006</v>
      </c>
      <c r="G19" s="30">
        <f t="shared" si="1"/>
        <v>185</v>
      </c>
      <c r="H19" s="30">
        <f t="shared" si="1"/>
        <v>571.29999999999995</v>
      </c>
      <c r="I19" s="30">
        <f t="shared" si="1"/>
        <v>885</v>
      </c>
      <c r="J19" s="6"/>
    </row>
    <row r="36" ht="15.75" customHeight="1" x14ac:dyDescent="0.25"/>
    <row r="55" ht="15.75" customHeight="1" x14ac:dyDescent="0.25"/>
    <row r="74" ht="15.75" customHeight="1" x14ac:dyDescent="0.25"/>
    <row r="93" ht="15.75" customHeight="1" x14ac:dyDescent="0.25"/>
    <row r="112" ht="15.75" customHeight="1" x14ac:dyDescent="0.25"/>
    <row r="131" ht="15.75" customHeight="1" x14ac:dyDescent="0.25"/>
    <row r="135" ht="15.75" customHeight="1" x14ac:dyDescent="0.25"/>
    <row r="150" ht="15.75" customHeight="1" x14ac:dyDescent="0.25"/>
    <row r="169" ht="15.75" customHeight="1" x14ac:dyDescent="0.25"/>
    <row r="177" ht="15.75" customHeight="1" x14ac:dyDescent="0.25"/>
    <row r="188" ht="15.75" customHeight="1" x14ac:dyDescent="0.25"/>
    <row r="189" ht="13.5" customHeight="1" x14ac:dyDescent="0.25"/>
  </sheetData>
  <mergeCells count="2">
    <mergeCell ref="A10:A13"/>
    <mergeCell ref="A15:A1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03.02</vt:lpstr>
      <vt:lpstr>04.02</vt:lpstr>
      <vt:lpstr>05.02</vt:lpstr>
      <vt:lpstr>06.02</vt:lpstr>
      <vt:lpstr>07.02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BuxUchet</cp:lastModifiedBy>
  <dcterms:created xsi:type="dcterms:W3CDTF">2022-05-16T14:23:56Z</dcterms:created>
  <dcterms:modified xsi:type="dcterms:W3CDTF">2025-01-30T10:27:03Z</dcterms:modified>
</cp:coreProperties>
</file>