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9390"/>
  </bookViews>
  <sheets>
    <sheet name="меню" sheetId="1" r:id="rId1"/>
    <sheet name="19.05" sheetId="4" r:id="rId2"/>
    <sheet name="20.05" sheetId="2" r:id="rId3"/>
    <sheet name="21.05" sheetId="5" r:id="rId4"/>
    <sheet name="22.05" sheetId="6" r:id="rId5"/>
    <sheet name="23.05" sheetId="3" r:id="rId6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6"/>
  <c r="J24"/>
  <c r="I24"/>
  <c r="G24"/>
  <c r="B24"/>
  <c r="A24"/>
  <c r="L23"/>
  <c r="K23"/>
  <c r="J23"/>
  <c r="I23"/>
  <c r="H23"/>
  <c r="F23"/>
  <c r="B14"/>
  <c r="A14"/>
  <c r="L13"/>
  <c r="L24" s="1"/>
  <c r="K13"/>
  <c r="J13"/>
  <c r="I13"/>
  <c r="H13"/>
  <c r="H24" s="1"/>
  <c r="F13"/>
  <c r="F24" s="1"/>
  <c r="B24" i="3"/>
  <c r="A24"/>
  <c r="L23"/>
  <c r="K23"/>
  <c r="J23"/>
  <c r="I23"/>
  <c r="H23"/>
  <c r="G23"/>
  <c r="F23"/>
  <c r="B14"/>
  <c r="A14"/>
  <c r="L13"/>
  <c r="L24" s="1"/>
  <c r="K13"/>
  <c r="K24" s="1"/>
  <c r="J13"/>
  <c r="J24" s="1"/>
  <c r="I13"/>
  <c r="I24" s="1"/>
  <c r="H13"/>
  <c r="H24" s="1"/>
  <c r="G13"/>
  <c r="G24" s="1"/>
  <c r="F13"/>
  <c r="F24" s="1"/>
  <c r="B100" i="1"/>
  <c r="A100"/>
  <c r="L99"/>
  <c r="K99"/>
  <c r="J99"/>
  <c r="I99"/>
  <c r="H99"/>
  <c r="G99"/>
  <c r="F99"/>
  <c r="F100" s="1"/>
  <c r="B90"/>
  <c r="A90"/>
  <c r="L89"/>
  <c r="K89"/>
  <c r="J89"/>
  <c r="I89"/>
  <c r="H89"/>
  <c r="G89"/>
  <c r="F89"/>
  <c r="K81"/>
  <c r="G81"/>
  <c r="B81"/>
  <c r="A81"/>
  <c r="L80"/>
  <c r="K80"/>
  <c r="J80"/>
  <c r="I80"/>
  <c r="H80"/>
  <c r="F80"/>
  <c r="B71"/>
  <c r="A71"/>
  <c r="L70"/>
  <c r="K70"/>
  <c r="J70"/>
  <c r="J81" s="1"/>
  <c r="I70"/>
  <c r="I81" s="1"/>
  <c r="H70"/>
  <c r="H81" s="1"/>
  <c r="F70"/>
  <c r="F81" s="1"/>
  <c r="J100" l="1"/>
  <c r="I100"/>
  <c r="L100"/>
  <c r="G100"/>
  <c r="K100"/>
  <c r="H100"/>
  <c r="L81"/>
  <c r="G24" i="5" l="1"/>
  <c r="B24"/>
  <c r="A24"/>
  <c r="L23"/>
  <c r="K23"/>
  <c r="J23"/>
  <c r="I23"/>
  <c r="H23"/>
  <c r="G23"/>
  <c r="F23"/>
  <c r="B14"/>
  <c r="A14"/>
  <c r="L13"/>
  <c r="L24" s="1"/>
  <c r="K13"/>
  <c r="K24" s="1"/>
  <c r="J13"/>
  <c r="J24" s="1"/>
  <c r="I13"/>
  <c r="I24" s="1"/>
  <c r="H13"/>
  <c r="H24" s="1"/>
  <c r="G13"/>
  <c r="F13"/>
  <c r="F24" s="1"/>
  <c r="B62" i="1" l="1"/>
  <c r="A62"/>
  <c r="L61"/>
  <c r="L62" s="1"/>
  <c r="K61"/>
  <c r="K62" s="1"/>
  <c r="J61"/>
  <c r="J62" s="1"/>
  <c r="I61"/>
  <c r="I62" s="1"/>
  <c r="H61"/>
  <c r="H62" s="1"/>
  <c r="G61"/>
  <c r="G62" s="1"/>
  <c r="F61"/>
  <c r="F62" s="1"/>
  <c r="B52"/>
  <c r="A52"/>
  <c r="L51"/>
  <c r="K51"/>
  <c r="J51"/>
  <c r="I51"/>
  <c r="H51"/>
  <c r="G51"/>
  <c r="F51"/>
  <c r="L32"/>
  <c r="K32"/>
  <c r="J32"/>
  <c r="I32"/>
  <c r="H32"/>
  <c r="G32"/>
  <c r="F32"/>
  <c r="L13"/>
  <c r="K13"/>
  <c r="J13"/>
  <c r="I13"/>
  <c r="H13"/>
  <c r="B24" i="2" l="1"/>
  <c r="A24"/>
  <c r="L23"/>
  <c r="K23"/>
  <c r="J23"/>
  <c r="I23"/>
  <c r="H23"/>
  <c r="G23"/>
  <c r="F23"/>
  <c r="F24" s="1"/>
  <c r="B14"/>
  <c r="A14"/>
  <c r="L13"/>
  <c r="K13"/>
  <c r="K24" s="1"/>
  <c r="J13"/>
  <c r="J24" s="1"/>
  <c r="I13"/>
  <c r="I24" s="1"/>
  <c r="H13"/>
  <c r="H24" s="1"/>
  <c r="G13"/>
  <c r="G24" s="1"/>
  <c r="F13"/>
  <c r="B24" i="4"/>
  <c r="A24"/>
  <c r="L23"/>
  <c r="K23"/>
  <c r="J23"/>
  <c r="I23"/>
  <c r="H23"/>
  <c r="G23"/>
  <c r="G24" s="1"/>
  <c r="F23"/>
  <c r="F24" s="1"/>
  <c r="B14"/>
  <c r="A14"/>
  <c r="L13"/>
  <c r="K13"/>
  <c r="J13"/>
  <c r="J24" s="1"/>
  <c r="I13"/>
  <c r="I24" s="1"/>
  <c r="H13"/>
  <c r="H24" s="1"/>
  <c r="L24" l="1"/>
  <c r="K24"/>
  <c r="L24" i="2"/>
  <c r="L42" i="1"/>
  <c r="L23"/>
  <c r="G42"/>
  <c r="G23"/>
  <c r="G24" s="1"/>
  <c r="H23"/>
  <c r="H42"/>
  <c r="G43" l="1"/>
  <c r="L43"/>
  <c r="H43"/>
  <c r="L24"/>
  <c r="H24"/>
  <c r="F42" l="1"/>
  <c r="F23"/>
  <c r="F43" l="1"/>
  <c r="F24"/>
  <c r="B43"/>
  <c r="A43"/>
  <c r="K42"/>
  <c r="J42"/>
  <c r="I42"/>
  <c r="B33"/>
  <c r="A33"/>
  <c r="B24"/>
  <c r="A24"/>
  <c r="K23"/>
  <c r="J23"/>
  <c r="I23"/>
  <c r="B14"/>
  <c r="A14"/>
  <c r="I43" l="1"/>
  <c r="J43"/>
  <c r="K43"/>
  <c r="K24"/>
  <c r="J24"/>
  <c r="I24"/>
</calcChain>
</file>

<file path=xl/sharedStrings.xml><?xml version="1.0" encoding="utf-8"?>
<sst xmlns="http://schemas.openxmlformats.org/spreadsheetml/2006/main" count="397" uniqueCount="60">
  <si>
    <t>Прием пищи</t>
  </si>
  <si>
    <t>Белки</t>
  </si>
  <si>
    <t>Жиры</t>
  </si>
  <si>
    <t>Углеводы</t>
  </si>
  <si>
    <t>Итого за день:</t>
  </si>
  <si>
    <t>Возрастная категория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</si>
  <si>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</si>
  <si>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</si>
  <si>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</si>
  <si>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</si>
  <si>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</si>
  <si>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</si>
  <si>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</si>
  <si>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</si>
  <si>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</si>
  <si>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</si>
  <si>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</si>
  <si>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</si>
  <si>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</si>
  <si>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</si>
  <si>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</si>
  <si>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</si>
  <si>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</si>
  <si>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</si>
  <si>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</si>
  <si>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</si>
  <si>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</si>
  <si>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месяц</t>
  </si>
  <si>
    <t>год</t>
  </si>
  <si>
    <t>Генеральный директор</t>
  </si>
  <si>
    <t>Загирная С.В.</t>
  </si>
  <si>
    <t>Согласовано:Директор школы</t>
  </si>
  <si>
    <t>Вес блюда, г, 7-11 лет</t>
  </si>
  <si>
    <t>Щи  из свеж. капусты на м/б (рагу свиное для бульона,кура,капуста,картофель,лук,морковь,масло под.,томат)</t>
  </si>
  <si>
    <t>Чай сладкий (чай,сахар)</t>
  </si>
  <si>
    <t>Хлеб пшеничный</t>
  </si>
  <si>
    <t>Суп овощной на мясном бульоне (мясное рагу,картофель,лук,морковь,масло подсол)</t>
  </si>
  <si>
    <t>Хлеб ржаной</t>
  </si>
  <si>
    <t>Чай сладкий с лимоном (чай, сахар, лимон)</t>
  </si>
  <si>
    <t>Рассольник Ленинградский на мясном бульоне (рагу свин.,картофель,сол.огурец,перловка,лук,морковь,масло под)</t>
  </si>
  <si>
    <t>№ рецептуры</t>
  </si>
  <si>
    <t>ПР</t>
  </si>
  <si>
    <t>Рис отварной с маслом и поджаркой из свинины (рис,вода,масло сл.,мясо св.,лук, мука)</t>
  </si>
  <si>
    <t>завтрак</t>
  </si>
  <si>
    <t>ж</t>
  </si>
  <si>
    <t>число</t>
  </si>
  <si>
    <t>Вес блюда, г, 12-18 лет</t>
  </si>
  <si>
    <t>Калорийность 7-11 лет</t>
  </si>
  <si>
    <t>Калорийность 12-18 лет</t>
  </si>
  <si>
    <t>Салат из свеклы (свекла,соль,масло раст.)</t>
  </si>
  <si>
    <t>Овощ в нарезке</t>
  </si>
  <si>
    <t>Меню для детей на продленке</t>
  </si>
  <si>
    <t>Рис отварной с маслом и поджарка из свинины (рис,вода,масло сл.,мясо св.,лук, мука)</t>
  </si>
  <si>
    <t>Картофельная запеканка с мясом( картофель, лук, морковь, сметана,соль)</t>
  </si>
  <si>
    <t>Рагу с сосиской (картофель, сосиска, морковь, капуста свежая,лук,масло сл,соль)</t>
  </si>
  <si>
    <t>Кондитерское изделие</t>
  </si>
  <si>
    <t>Суп "Харчо" на мясном бульоне (мясо св.,рис,картоф.,морк,лук,масло,соль)</t>
  </si>
  <si>
    <t>Винигрет (свекла,картофель,морковь,лук,сол. огурец, соль,масло раст.)</t>
  </si>
  <si>
    <t>Борщ на курином бульоне(кура,свек,кап,карт,морк,лук,томат,масло,сах,соль)</t>
  </si>
  <si>
    <t>Греча и кура отварная ( крупа гречневая, кура,вода,лук,масло под.,соль,мука)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</si>
</sst>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vertical="top" wrapText="1"/>
      <protection locked="0"/>
    </xf>
    <xf numFmtId="0" fontId="9" fillId="0" borderId="21" xfId="0" applyFont="1" applyBorder="1" applyAlignment="1">
      <alignment horizontal="center" vertical="center" wrapText="1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left" wrapText="1"/>
      <protection locked="0"/>
    </xf>
    <xf numFmtId="1" fontId="2" fillId="2" borderId="0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0" borderId="7" xfId="0" applyBorder="1" applyAlignment="1">
      <alignment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0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A63" sqref="A63:M8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7" width="11.28515625" style="2" customWidth="1"/>
    <col min="8" max="8" width="10" style="2" customWidth="1"/>
    <col min="9" max="9" width="7.5703125" style="2" customWidth="1"/>
    <col min="10" max="10" width="6.85546875" style="2" customWidth="1"/>
    <col min="11" max="12" width="8.140625" style="2" customWidth="1"/>
    <col min="13" max="16384" width="9.140625" style="2"/>
  </cols>
  <sheetData>
    <row r="1" spans="1:13" ht="67.900000000000006" customHeight="1">
      <c r="A1" s="54" t="s">
        <v>31</v>
      </c>
      <c r="B1" s="55"/>
      <c r="C1" s="56"/>
      <c r="D1" s="57"/>
      <c r="E1" s="57"/>
      <c r="F1" s="40"/>
      <c r="G1" s="40"/>
      <c r="H1" s="2" t="s">
        <v>10</v>
      </c>
      <c r="I1" s="58" t="s">
        <v>29</v>
      </c>
      <c r="J1" s="58"/>
      <c r="K1" s="58"/>
      <c r="L1" s="49"/>
    </row>
    <row r="2" spans="1:13" ht="18">
      <c r="A2" s="30" t="s">
        <v>51</v>
      </c>
      <c r="C2" s="2"/>
      <c r="H2" s="2" t="s">
        <v>11</v>
      </c>
      <c r="I2" s="58" t="s">
        <v>30</v>
      </c>
      <c r="J2" s="58"/>
      <c r="K2" s="58"/>
      <c r="L2" s="49"/>
    </row>
    <row r="3" spans="1:13" ht="17.25" customHeight="1">
      <c r="A3" s="4" t="s">
        <v>5</v>
      </c>
      <c r="C3" s="2"/>
      <c r="D3" s="3"/>
      <c r="H3" s="2" t="s">
        <v>12</v>
      </c>
      <c r="I3" s="38">
        <v>19</v>
      </c>
      <c r="J3" s="38">
        <v>5</v>
      </c>
      <c r="K3" s="39">
        <v>2025</v>
      </c>
      <c r="L3" s="50"/>
    </row>
    <row r="4" spans="1:13" ht="13.5" thickBot="1">
      <c r="C4" s="2"/>
      <c r="D4" s="4"/>
      <c r="I4" s="37">
        <v>23</v>
      </c>
      <c r="J4" s="37" t="s">
        <v>27</v>
      </c>
      <c r="K4" s="37" t="s">
        <v>28</v>
      </c>
      <c r="L4" s="37"/>
    </row>
    <row r="5" spans="1:13" ht="34.5" thickBot="1">
      <c r="A5" s="35" t="s">
        <v>8</v>
      </c>
      <c r="B5" s="36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46</v>
      </c>
      <c r="H5" s="31" t="s">
        <v>1</v>
      </c>
      <c r="I5" s="31" t="s">
        <v>2</v>
      </c>
      <c r="J5" s="31" t="s">
        <v>3</v>
      </c>
      <c r="K5" s="31" t="s">
        <v>47</v>
      </c>
      <c r="L5" s="31" t="s">
        <v>48</v>
      </c>
      <c r="M5" s="42" t="s">
        <v>40</v>
      </c>
    </row>
    <row r="6" spans="1:13" ht="25.5">
      <c r="A6" s="19">
        <v>1</v>
      </c>
      <c r="B6" s="20">
        <v>1</v>
      </c>
      <c r="C6" s="21" t="s">
        <v>43</v>
      </c>
      <c r="D6" s="5" t="s">
        <v>14</v>
      </c>
      <c r="E6" s="33" t="s">
        <v>42</v>
      </c>
      <c r="F6" s="34">
        <v>200</v>
      </c>
      <c r="G6" s="34"/>
      <c r="H6" s="34">
        <v>18.2</v>
      </c>
      <c r="I6" s="34">
        <v>19.100000000000001</v>
      </c>
      <c r="J6" s="34">
        <v>49.8</v>
      </c>
      <c r="K6" s="34">
        <v>434.8</v>
      </c>
      <c r="L6" s="34"/>
      <c r="M6" s="44">
        <v>516</v>
      </c>
    </row>
    <row r="7" spans="1:13" ht="15">
      <c r="A7" s="22"/>
      <c r="B7" s="14"/>
      <c r="C7" s="11"/>
      <c r="D7" s="6"/>
      <c r="E7" s="33"/>
      <c r="F7" s="34"/>
      <c r="G7" s="34"/>
      <c r="H7" s="34"/>
      <c r="I7" s="34"/>
      <c r="J7" s="34"/>
      <c r="K7" s="34"/>
      <c r="L7" s="34"/>
      <c r="M7" s="44"/>
    </row>
    <row r="8" spans="1:13" ht="15">
      <c r="A8" s="22"/>
      <c r="B8" s="14"/>
      <c r="C8" s="11"/>
      <c r="D8" s="7" t="s">
        <v>15</v>
      </c>
      <c r="E8" s="33" t="s">
        <v>34</v>
      </c>
      <c r="F8" s="34">
        <v>250</v>
      </c>
      <c r="G8" s="34"/>
      <c r="H8" s="34">
        <v>0.3</v>
      </c>
      <c r="I8" s="34">
        <v>0</v>
      </c>
      <c r="J8" s="34">
        <v>17.5</v>
      </c>
      <c r="K8" s="34">
        <v>70</v>
      </c>
      <c r="L8" s="34"/>
      <c r="M8" s="44">
        <v>375</v>
      </c>
    </row>
    <row r="9" spans="1:13" ht="15">
      <c r="A9" s="22"/>
      <c r="B9" s="14"/>
      <c r="C9" s="11"/>
      <c r="D9" s="7" t="s">
        <v>16</v>
      </c>
      <c r="E9" s="33" t="s">
        <v>35</v>
      </c>
      <c r="F9" s="34">
        <v>50</v>
      </c>
      <c r="G9" s="34"/>
      <c r="H9" s="47">
        <v>2.37</v>
      </c>
      <c r="I9" s="47">
        <v>0.3</v>
      </c>
      <c r="J9" s="47">
        <v>14.49</v>
      </c>
      <c r="K9" s="47">
        <v>70.5</v>
      </c>
      <c r="L9" s="47"/>
      <c r="M9" s="44" t="s">
        <v>41</v>
      </c>
    </row>
    <row r="10" spans="1:13" ht="15">
      <c r="A10" s="22"/>
      <c r="B10" s="14"/>
      <c r="C10" s="11"/>
      <c r="D10" s="7" t="s">
        <v>17</v>
      </c>
      <c r="E10" s="33"/>
      <c r="F10" s="34"/>
      <c r="G10" s="34"/>
      <c r="H10" s="34"/>
      <c r="I10" s="34"/>
      <c r="J10" s="34"/>
      <c r="K10" s="34"/>
      <c r="L10" s="34"/>
      <c r="M10" s="44"/>
    </row>
    <row r="11" spans="1:13" ht="15">
      <c r="A11" s="22"/>
      <c r="B11" s="14"/>
      <c r="C11" s="11"/>
      <c r="D11" s="6"/>
      <c r="E11" s="33" t="s">
        <v>50</v>
      </c>
      <c r="F11" s="34">
        <v>60</v>
      </c>
      <c r="G11" s="34"/>
      <c r="H11" s="34">
        <v>0.5</v>
      </c>
      <c r="I11" s="34">
        <v>0.1</v>
      </c>
      <c r="J11" s="34">
        <v>1</v>
      </c>
      <c r="K11" s="34">
        <v>78</v>
      </c>
      <c r="L11" s="34"/>
      <c r="M11" s="44">
        <v>313</v>
      </c>
    </row>
    <row r="12" spans="1:13" ht="15">
      <c r="A12" s="22"/>
      <c r="B12" s="14"/>
      <c r="C12" s="11"/>
      <c r="D12" s="6"/>
      <c r="E12" s="33"/>
      <c r="F12" s="34"/>
      <c r="G12" s="34"/>
      <c r="H12" s="34"/>
      <c r="I12" s="34"/>
      <c r="J12" s="34"/>
      <c r="K12" s="34"/>
      <c r="L12" s="34"/>
      <c r="M12" s="44"/>
    </row>
    <row r="13" spans="1:13" ht="15">
      <c r="A13" s="23"/>
      <c r="B13" s="16"/>
      <c r="C13" s="8"/>
      <c r="D13" s="17" t="s">
        <v>26</v>
      </c>
      <c r="E13" s="9"/>
      <c r="F13" s="18">
        <v>510</v>
      </c>
      <c r="G13" s="18">
        <v>0</v>
      </c>
      <c r="H13" s="18">
        <f t="shared" ref="H13:L13" si="0">SUM(H6:H12)</f>
        <v>21.37</v>
      </c>
      <c r="I13" s="18">
        <f t="shared" si="0"/>
        <v>19.500000000000004</v>
      </c>
      <c r="J13" s="18">
        <f t="shared" si="0"/>
        <v>82.789999999999992</v>
      </c>
      <c r="K13" s="18">
        <f t="shared" si="0"/>
        <v>653.29999999999995</v>
      </c>
      <c r="L13" s="18">
        <f t="shared" si="0"/>
        <v>0</v>
      </c>
      <c r="M13" s="45"/>
    </row>
    <row r="14" spans="1:13" ht="15">
      <c r="A14" s="24">
        <f>A6</f>
        <v>1</v>
      </c>
      <c r="B14" s="12">
        <f>B6</f>
        <v>1</v>
      </c>
      <c r="C14" s="10" t="s">
        <v>18</v>
      </c>
      <c r="D14" s="7" t="s">
        <v>19</v>
      </c>
      <c r="E14" s="33"/>
      <c r="F14" s="34"/>
      <c r="G14" s="34"/>
      <c r="H14" s="34"/>
      <c r="I14" s="34"/>
      <c r="J14" s="34"/>
      <c r="K14" s="34"/>
      <c r="L14" s="34"/>
      <c r="M14" s="44"/>
    </row>
    <row r="15" spans="1:13" ht="38.25">
      <c r="A15" s="22"/>
      <c r="B15" s="14"/>
      <c r="C15" s="11"/>
      <c r="D15" s="7" t="s">
        <v>20</v>
      </c>
      <c r="E15" s="33" t="s">
        <v>33</v>
      </c>
      <c r="F15" s="34">
        <v>250</v>
      </c>
      <c r="G15" s="34"/>
      <c r="H15" s="34">
        <v>3.1</v>
      </c>
      <c r="I15" s="34">
        <v>7.64</v>
      </c>
      <c r="J15" s="34">
        <v>15.7</v>
      </c>
      <c r="K15" s="34">
        <v>90</v>
      </c>
      <c r="L15" s="34"/>
      <c r="M15" s="44">
        <v>426</v>
      </c>
    </row>
    <row r="16" spans="1:13" ht="25.5">
      <c r="A16" s="22"/>
      <c r="B16" s="14"/>
      <c r="C16" s="11"/>
      <c r="D16" s="7" t="s">
        <v>21</v>
      </c>
      <c r="E16" s="33" t="s">
        <v>42</v>
      </c>
      <c r="F16" s="34">
        <v>200</v>
      </c>
      <c r="G16" s="34"/>
      <c r="H16" s="34">
        <v>18.2</v>
      </c>
      <c r="I16" s="34">
        <v>19.100000000000001</v>
      </c>
      <c r="J16" s="34">
        <v>49.8</v>
      </c>
      <c r="K16" s="34">
        <v>434.8</v>
      </c>
      <c r="L16" s="34"/>
      <c r="M16" s="44">
        <v>516</v>
      </c>
    </row>
    <row r="17" spans="1:13" ht="15">
      <c r="A17" s="22"/>
      <c r="B17" s="14"/>
      <c r="C17" s="11"/>
      <c r="D17" s="7"/>
      <c r="E17" s="33"/>
      <c r="F17" s="34"/>
      <c r="G17" s="34"/>
      <c r="H17" s="34"/>
      <c r="I17" s="34"/>
      <c r="J17" s="34"/>
      <c r="K17" s="34"/>
      <c r="L17" s="34"/>
      <c r="M17" s="44"/>
    </row>
    <row r="18" spans="1:13" ht="15">
      <c r="A18" s="22"/>
      <c r="B18" s="14"/>
      <c r="C18" s="11"/>
      <c r="D18" s="7" t="s">
        <v>23</v>
      </c>
      <c r="E18" s="33" t="s">
        <v>34</v>
      </c>
      <c r="F18" s="34">
        <v>250</v>
      </c>
      <c r="G18" s="34"/>
      <c r="H18" s="34">
        <v>0.3</v>
      </c>
      <c r="I18" s="34">
        <v>0</v>
      </c>
      <c r="J18" s="34">
        <v>17.5</v>
      </c>
      <c r="K18" s="34">
        <v>70</v>
      </c>
      <c r="L18" s="34"/>
      <c r="M18" s="44">
        <v>375</v>
      </c>
    </row>
    <row r="19" spans="1:13" ht="15">
      <c r="A19" s="22"/>
      <c r="B19" s="14"/>
      <c r="C19" s="11"/>
      <c r="D19" s="7" t="s">
        <v>24</v>
      </c>
      <c r="E19" s="33"/>
      <c r="F19" s="34"/>
      <c r="G19" s="34"/>
      <c r="H19" s="34"/>
      <c r="I19" s="34"/>
      <c r="J19" s="34"/>
      <c r="K19" s="34"/>
      <c r="L19" s="34"/>
      <c r="M19" s="44"/>
    </row>
    <row r="20" spans="1:13" ht="15">
      <c r="A20" s="22"/>
      <c r="B20" s="14"/>
      <c r="C20" s="11"/>
      <c r="D20" s="7" t="s">
        <v>25</v>
      </c>
      <c r="E20" s="33" t="s">
        <v>37</v>
      </c>
      <c r="F20" s="34">
        <v>60</v>
      </c>
      <c r="G20" s="34"/>
      <c r="H20" s="34">
        <v>3.7</v>
      </c>
      <c r="I20" s="34">
        <v>0.7</v>
      </c>
      <c r="J20" s="34">
        <v>22.4</v>
      </c>
      <c r="K20" s="34">
        <v>112.2</v>
      </c>
      <c r="L20" s="34"/>
      <c r="M20" s="44">
        <v>181</v>
      </c>
    </row>
    <row r="21" spans="1:13" ht="15">
      <c r="A21" s="22"/>
      <c r="B21" s="14"/>
      <c r="C21" s="11"/>
      <c r="D21" s="6"/>
      <c r="E21" s="33" t="s">
        <v>50</v>
      </c>
      <c r="F21" s="34">
        <v>60</v>
      </c>
      <c r="G21" s="34"/>
      <c r="H21" s="34">
        <v>0.5</v>
      </c>
      <c r="I21" s="34">
        <v>0.1</v>
      </c>
      <c r="J21" s="34">
        <v>1</v>
      </c>
      <c r="K21" s="34">
        <v>78</v>
      </c>
      <c r="L21" s="34"/>
      <c r="M21" s="44">
        <v>313</v>
      </c>
    </row>
    <row r="22" spans="1:13" ht="15">
      <c r="A22" s="22"/>
      <c r="B22" s="14"/>
      <c r="C22" s="11"/>
      <c r="D22" s="6"/>
      <c r="E22" s="33"/>
      <c r="F22" s="34"/>
      <c r="G22" s="34"/>
      <c r="H22" s="34"/>
      <c r="I22" s="34"/>
      <c r="J22" s="34"/>
      <c r="K22" s="34"/>
      <c r="L22" s="34"/>
      <c r="M22" s="44"/>
    </row>
    <row r="23" spans="1:13" ht="15">
      <c r="A23" s="23"/>
      <c r="B23" s="16"/>
      <c r="C23" s="8"/>
      <c r="D23" s="17" t="s">
        <v>26</v>
      </c>
      <c r="E23" s="9"/>
      <c r="F23" s="18">
        <f>SUM(F14:F22)</f>
        <v>820</v>
      </c>
      <c r="G23" s="18">
        <f>SUM(G14:G22)</f>
        <v>0</v>
      </c>
      <c r="H23" s="18">
        <f t="shared" ref="H23:L23" si="1">SUM(H14:H22)</f>
        <v>25.8</v>
      </c>
      <c r="I23" s="18">
        <f t="shared" si="1"/>
        <v>27.540000000000003</v>
      </c>
      <c r="J23" s="18">
        <f t="shared" si="1"/>
        <v>106.4</v>
      </c>
      <c r="K23" s="18">
        <f t="shared" si="1"/>
        <v>785</v>
      </c>
      <c r="L23" s="18">
        <f t="shared" si="1"/>
        <v>0</v>
      </c>
      <c r="M23" s="45"/>
    </row>
    <row r="24" spans="1:13" ht="15.75" thickBot="1">
      <c r="A24" s="25">
        <f>A6</f>
        <v>1</v>
      </c>
      <c r="B24" s="26">
        <f>B6</f>
        <v>1</v>
      </c>
      <c r="C24" s="52" t="s">
        <v>4</v>
      </c>
      <c r="D24" s="53"/>
      <c r="E24" s="27"/>
      <c r="F24" s="28">
        <f>F13+F23</f>
        <v>1330</v>
      </c>
      <c r="G24" s="28">
        <f>G13+G23</f>
        <v>0</v>
      </c>
      <c r="H24" s="28">
        <f t="shared" ref="H24:L24" si="2">H13+H23</f>
        <v>47.17</v>
      </c>
      <c r="I24" s="28">
        <f t="shared" si="2"/>
        <v>47.040000000000006</v>
      </c>
      <c r="J24" s="28">
        <f t="shared" si="2"/>
        <v>189.19</v>
      </c>
      <c r="K24" s="28">
        <f t="shared" si="2"/>
        <v>1438.3</v>
      </c>
      <c r="L24" s="28">
        <f t="shared" si="2"/>
        <v>0</v>
      </c>
      <c r="M24" s="46"/>
    </row>
    <row r="25" spans="1:13" ht="25.5">
      <c r="A25" s="13">
        <v>1</v>
      </c>
      <c r="B25" s="14">
        <v>2</v>
      </c>
      <c r="C25" s="21" t="s">
        <v>13</v>
      </c>
      <c r="D25" s="5" t="s">
        <v>14</v>
      </c>
      <c r="E25" s="41" t="s">
        <v>53</v>
      </c>
      <c r="F25" s="32">
        <v>160</v>
      </c>
      <c r="G25" s="32"/>
      <c r="H25" s="32">
        <v>9.1</v>
      </c>
      <c r="I25" s="32">
        <v>15.3</v>
      </c>
      <c r="J25" s="32">
        <v>22.8</v>
      </c>
      <c r="K25" s="32">
        <v>278</v>
      </c>
      <c r="L25" s="32"/>
      <c r="M25" s="43">
        <v>274</v>
      </c>
    </row>
    <row r="26" spans="1:13" ht="15">
      <c r="A26" s="13"/>
      <c r="B26" s="14"/>
      <c r="C26" s="11"/>
      <c r="D26" s="6"/>
      <c r="E26" s="41" t="s">
        <v>49</v>
      </c>
      <c r="F26" s="34">
        <v>100</v>
      </c>
      <c r="G26" s="34"/>
      <c r="H26" s="34">
        <v>4.5</v>
      </c>
      <c r="I26" s="34">
        <v>3.5</v>
      </c>
      <c r="J26" s="34">
        <v>6.3</v>
      </c>
      <c r="K26" s="34">
        <v>112.6</v>
      </c>
      <c r="L26" s="51"/>
      <c r="M26" s="44"/>
    </row>
    <row r="27" spans="1:13" ht="15">
      <c r="A27" s="13"/>
      <c r="B27" s="14"/>
      <c r="C27" s="11"/>
      <c r="D27" s="7" t="s">
        <v>15</v>
      </c>
      <c r="E27" s="33" t="s">
        <v>38</v>
      </c>
      <c r="F27" s="34">
        <v>250</v>
      </c>
      <c r="G27" s="34"/>
      <c r="H27" s="34">
        <v>5.25</v>
      </c>
      <c r="I27" s="34">
        <v>0</v>
      </c>
      <c r="J27" s="34">
        <v>18.8</v>
      </c>
      <c r="K27" s="34">
        <v>53.2</v>
      </c>
      <c r="L27" s="34"/>
      <c r="M27" s="44">
        <v>377</v>
      </c>
    </row>
    <row r="28" spans="1:13" ht="15">
      <c r="A28" s="13"/>
      <c r="B28" s="14"/>
      <c r="C28" s="11"/>
      <c r="D28" s="7" t="s">
        <v>16</v>
      </c>
      <c r="E28" s="33" t="s">
        <v>16</v>
      </c>
      <c r="F28" s="34">
        <v>60</v>
      </c>
      <c r="G28" s="34"/>
      <c r="H28" s="34">
        <v>3.7</v>
      </c>
      <c r="I28" s="34">
        <v>0.7</v>
      </c>
      <c r="J28" s="34">
        <v>22.4</v>
      </c>
      <c r="K28" s="34">
        <v>112.2</v>
      </c>
      <c r="L28" s="34"/>
      <c r="M28" s="44">
        <v>181</v>
      </c>
    </row>
    <row r="29" spans="1:13" ht="15">
      <c r="A29" s="13"/>
      <c r="B29" s="14"/>
      <c r="C29" s="11"/>
      <c r="D29" s="7" t="s">
        <v>17</v>
      </c>
      <c r="E29" s="33"/>
      <c r="F29" s="34"/>
      <c r="G29" s="34"/>
      <c r="H29" s="34"/>
      <c r="I29" s="34"/>
      <c r="J29" s="34"/>
      <c r="K29" s="34"/>
      <c r="L29" s="34"/>
      <c r="M29" s="44"/>
    </row>
    <row r="30" spans="1:13" ht="15">
      <c r="A30" s="13"/>
      <c r="B30" s="14"/>
      <c r="C30" s="11"/>
      <c r="D30" s="6"/>
      <c r="E30" s="48"/>
      <c r="F30" s="47"/>
      <c r="G30" s="47"/>
      <c r="H30" s="47"/>
      <c r="I30" s="47"/>
      <c r="J30" s="47"/>
      <c r="K30" s="34"/>
      <c r="L30" s="34"/>
      <c r="M30" s="44"/>
    </row>
    <row r="31" spans="1:13" ht="15">
      <c r="A31" s="13"/>
      <c r="B31" s="14"/>
      <c r="C31" s="11"/>
      <c r="D31" s="6"/>
      <c r="E31" s="33"/>
      <c r="F31" s="34"/>
      <c r="G31" s="34"/>
      <c r="H31" s="34"/>
      <c r="I31" s="34"/>
      <c r="J31" s="34"/>
      <c r="K31" s="34"/>
      <c r="L31" s="34"/>
      <c r="M31" s="44"/>
    </row>
    <row r="32" spans="1:13" ht="15">
      <c r="A32" s="15"/>
      <c r="B32" s="16"/>
      <c r="C32" s="8"/>
      <c r="D32" s="17" t="s">
        <v>26</v>
      </c>
      <c r="E32" s="9"/>
      <c r="F32" s="18">
        <f>SUM(F25:F31)</f>
        <v>570</v>
      </c>
      <c r="G32" s="18">
        <f>SUM(G25:G31)</f>
        <v>0</v>
      </c>
      <c r="H32" s="18">
        <f t="shared" ref="H32:L32" si="3">SUM(H25:H31)</f>
        <v>22.55</v>
      </c>
      <c r="I32" s="18">
        <f t="shared" si="3"/>
        <v>19.5</v>
      </c>
      <c r="J32" s="18">
        <f t="shared" si="3"/>
        <v>70.300000000000011</v>
      </c>
      <c r="K32" s="18">
        <f t="shared" si="3"/>
        <v>556</v>
      </c>
      <c r="L32" s="18">
        <f t="shared" si="3"/>
        <v>0</v>
      </c>
      <c r="M32" s="45"/>
    </row>
    <row r="33" spans="1:13" ht="15">
      <c r="A33" s="12">
        <f>A25</f>
        <v>1</v>
      </c>
      <c r="B33" s="12">
        <f>B25</f>
        <v>2</v>
      </c>
      <c r="C33" s="10" t="s">
        <v>18</v>
      </c>
      <c r="D33" s="7" t="s">
        <v>19</v>
      </c>
      <c r="E33" s="33"/>
      <c r="F33" s="34"/>
      <c r="G33" s="34"/>
      <c r="H33" s="34"/>
      <c r="I33" s="34"/>
      <c r="J33" s="34"/>
      <c r="K33" s="34"/>
      <c r="L33" s="34"/>
      <c r="M33" s="44"/>
    </row>
    <row r="34" spans="1:13" ht="39" thickBot="1">
      <c r="A34" s="13"/>
      <c r="B34" s="14"/>
      <c r="C34" s="11"/>
      <c r="D34" s="7" t="s">
        <v>20</v>
      </c>
      <c r="E34" s="33" t="s">
        <v>39</v>
      </c>
      <c r="F34" s="34">
        <v>250</v>
      </c>
      <c r="G34" s="34"/>
      <c r="H34" s="34">
        <v>2.52</v>
      </c>
      <c r="I34" s="34">
        <v>6.14</v>
      </c>
      <c r="J34" s="34">
        <v>31.8</v>
      </c>
      <c r="K34" s="34">
        <v>159.9</v>
      </c>
      <c r="L34" s="34"/>
      <c r="M34" s="44">
        <v>525</v>
      </c>
    </row>
    <row r="35" spans="1:13" ht="25.5">
      <c r="A35" s="13"/>
      <c r="B35" s="14"/>
      <c r="C35" s="11"/>
      <c r="D35" s="7" t="s">
        <v>21</v>
      </c>
      <c r="E35" s="41" t="s">
        <v>53</v>
      </c>
      <c r="F35" s="32">
        <v>160</v>
      </c>
      <c r="G35" s="32"/>
      <c r="H35" s="32">
        <v>11.8</v>
      </c>
      <c r="I35" s="32">
        <v>20.399999999999999</v>
      </c>
      <c r="J35" s="32">
        <v>27.8</v>
      </c>
      <c r="K35" s="32">
        <v>380.1</v>
      </c>
      <c r="L35" s="32"/>
      <c r="M35" s="43">
        <v>274</v>
      </c>
    </row>
    <row r="36" spans="1:13" ht="15">
      <c r="A36" s="13"/>
      <c r="B36" s="14"/>
      <c r="C36" s="11"/>
      <c r="D36" s="7" t="s">
        <v>22</v>
      </c>
      <c r="E36" s="33"/>
      <c r="F36" s="34"/>
      <c r="G36" s="34"/>
      <c r="H36" s="34"/>
      <c r="I36" s="34"/>
      <c r="J36" s="34"/>
      <c r="K36" s="34"/>
      <c r="L36" s="34"/>
      <c r="M36" s="44"/>
    </row>
    <row r="37" spans="1:13" ht="15">
      <c r="A37" s="13"/>
      <c r="B37" s="14"/>
      <c r="C37" s="11"/>
      <c r="D37" s="7" t="s">
        <v>23</v>
      </c>
      <c r="E37" s="33" t="s">
        <v>38</v>
      </c>
      <c r="F37" s="34">
        <v>250</v>
      </c>
      <c r="G37" s="34"/>
      <c r="H37" s="34">
        <v>5.25</v>
      </c>
      <c r="I37" s="34">
        <v>0</v>
      </c>
      <c r="J37" s="34">
        <v>18.8</v>
      </c>
      <c r="K37" s="34">
        <v>53.2</v>
      </c>
      <c r="L37" s="34"/>
      <c r="M37" s="44">
        <v>377</v>
      </c>
    </row>
    <row r="38" spans="1:13" ht="15">
      <c r="A38" s="13"/>
      <c r="B38" s="14"/>
      <c r="C38" s="11"/>
      <c r="D38" s="7" t="s">
        <v>24</v>
      </c>
      <c r="E38" s="33"/>
      <c r="F38" s="34"/>
      <c r="G38" s="34"/>
      <c r="H38" s="34"/>
      <c r="I38" s="34"/>
      <c r="J38" s="34"/>
      <c r="K38" s="34"/>
      <c r="L38" s="34"/>
      <c r="M38" s="44"/>
    </row>
    <row r="39" spans="1:13" ht="15">
      <c r="A39" s="13"/>
      <c r="B39" s="14"/>
      <c r="C39" s="11"/>
      <c r="D39" s="7" t="s">
        <v>25</v>
      </c>
      <c r="E39" s="33" t="s">
        <v>37</v>
      </c>
      <c r="F39" s="34">
        <v>60</v>
      </c>
      <c r="G39" s="34"/>
      <c r="H39" s="34">
        <v>3.7</v>
      </c>
      <c r="I39" s="34">
        <v>0.7</v>
      </c>
      <c r="J39" s="34">
        <v>22.4</v>
      </c>
      <c r="K39" s="34">
        <v>112.2</v>
      </c>
      <c r="L39" s="34"/>
      <c r="M39" s="44">
        <v>181</v>
      </c>
    </row>
    <row r="40" spans="1:13" ht="15">
      <c r="A40" s="13"/>
      <c r="B40" s="14"/>
      <c r="C40" s="11"/>
      <c r="D40" s="6"/>
      <c r="E40" s="41" t="s">
        <v>49</v>
      </c>
      <c r="F40" s="34">
        <v>100</v>
      </c>
      <c r="G40" s="34"/>
      <c r="H40" s="34">
        <v>4.5</v>
      </c>
      <c r="I40" s="34">
        <v>3.5</v>
      </c>
      <c r="J40" s="34">
        <v>6.3</v>
      </c>
      <c r="K40" s="34">
        <v>112.6</v>
      </c>
      <c r="L40" s="51"/>
      <c r="M40" s="44"/>
    </row>
    <row r="41" spans="1:13" ht="15">
      <c r="A41" s="13"/>
      <c r="B41" s="14"/>
      <c r="C41" s="11"/>
      <c r="D41" s="6"/>
      <c r="E41" s="33"/>
      <c r="F41" s="34"/>
      <c r="G41" s="34"/>
      <c r="H41" s="34"/>
      <c r="I41" s="34"/>
      <c r="J41" s="34"/>
      <c r="K41" s="34"/>
      <c r="L41" s="34"/>
      <c r="M41" s="44"/>
    </row>
    <row r="42" spans="1:13" ht="15">
      <c r="A42" s="15"/>
      <c r="B42" s="16"/>
      <c r="C42" s="8"/>
      <c r="D42" s="17" t="s">
        <v>26</v>
      </c>
      <c r="E42" s="9"/>
      <c r="F42" s="18">
        <f>SUM(F33:F41)</f>
        <v>820</v>
      </c>
      <c r="G42" s="18">
        <f>SUM(G33:G41)</f>
        <v>0</v>
      </c>
      <c r="H42" s="18">
        <f t="shared" ref="H42" si="4">SUM(H33:H41)</f>
        <v>27.77</v>
      </c>
      <c r="I42" s="18">
        <f t="shared" ref="I42" si="5">SUM(I33:I41)</f>
        <v>30.74</v>
      </c>
      <c r="J42" s="18">
        <f t="shared" ref="J42" si="6">SUM(J33:J41)</f>
        <v>107.10000000000001</v>
      </c>
      <c r="K42" s="18">
        <f t="shared" ref="K42:L42" si="7">SUM(K33:K41)</f>
        <v>818.00000000000011</v>
      </c>
      <c r="L42" s="18">
        <f t="shared" si="7"/>
        <v>0</v>
      </c>
      <c r="M42" s="45"/>
    </row>
    <row r="43" spans="1:13" ht="15.75" customHeight="1" thickBot="1">
      <c r="A43" s="29">
        <f>A25</f>
        <v>1</v>
      </c>
      <c r="B43" s="29">
        <f>B25</f>
        <v>2</v>
      </c>
      <c r="C43" s="52" t="s">
        <v>4</v>
      </c>
      <c r="D43" s="53"/>
      <c r="E43" s="27"/>
      <c r="F43" s="28">
        <f>F32+F42</f>
        <v>1390</v>
      </c>
      <c r="G43" s="28">
        <f>G32+G42</f>
        <v>0</v>
      </c>
      <c r="H43" s="28">
        <f t="shared" ref="H43" si="8">H32+H42</f>
        <v>50.32</v>
      </c>
      <c r="I43" s="28">
        <f t="shared" ref="I43" si="9">I32+I42</f>
        <v>50.239999999999995</v>
      </c>
      <c r="J43" s="28">
        <f t="shared" ref="J43" si="10">J32+J42</f>
        <v>177.40000000000003</v>
      </c>
      <c r="K43" s="28">
        <f t="shared" ref="K43:L43" si="11">K32+K42</f>
        <v>1374</v>
      </c>
      <c r="L43" s="28">
        <f t="shared" si="11"/>
        <v>0</v>
      </c>
      <c r="M43" s="46"/>
    </row>
    <row r="44" spans="1:13" ht="25.5">
      <c r="A44" s="19">
        <v>1</v>
      </c>
      <c r="B44" s="20">
        <v>3</v>
      </c>
      <c r="C44" s="21" t="s">
        <v>13</v>
      </c>
      <c r="D44" s="5" t="s">
        <v>14</v>
      </c>
      <c r="E44" s="33" t="s">
        <v>52</v>
      </c>
      <c r="F44" s="32">
        <v>180</v>
      </c>
      <c r="G44" s="32"/>
      <c r="H44" s="34">
        <v>13.2</v>
      </c>
      <c r="I44" s="34">
        <v>18.100000000000001</v>
      </c>
      <c r="J44" s="34">
        <v>39.799999999999997</v>
      </c>
      <c r="K44" s="34">
        <v>462</v>
      </c>
      <c r="L44" s="32"/>
      <c r="M44" s="43">
        <v>516</v>
      </c>
    </row>
    <row r="45" spans="1:13" ht="15">
      <c r="A45" s="22"/>
      <c r="B45" s="14"/>
      <c r="C45" s="11"/>
      <c r="D45" s="6"/>
      <c r="E45" s="33"/>
      <c r="F45" s="34"/>
      <c r="G45" s="34"/>
      <c r="H45" s="34"/>
      <c r="I45" s="34"/>
      <c r="J45" s="34"/>
      <c r="K45" s="34"/>
      <c r="L45" s="34"/>
      <c r="M45" s="44"/>
    </row>
    <row r="46" spans="1:13" ht="15">
      <c r="A46" s="22"/>
      <c r="B46" s="14"/>
      <c r="C46" s="11"/>
      <c r="D46" s="7" t="s">
        <v>15</v>
      </c>
      <c r="E46" s="33" t="s">
        <v>34</v>
      </c>
      <c r="F46" s="34">
        <v>250</v>
      </c>
      <c r="G46" s="34"/>
      <c r="H46" s="34">
        <v>0.3</v>
      </c>
      <c r="I46" s="34">
        <v>0</v>
      </c>
      <c r="J46" s="34">
        <v>17.5</v>
      </c>
      <c r="K46" s="34">
        <v>70</v>
      </c>
      <c r="L46" s="34"/>
      <c r="M46" s="44">
        <v>375</v>
      </c>
    </row>
    <row r="47" spans="1:13" ht="15">
      <c r="A47" s="22"/>
      <c r="B47" s="14"/>
      <c r="C47" s="11"/>
      <c r="D47" s="7" t="s">
        <v>16</v>
      </c>
      <c r="E47" s="33" t="s">
        <v>16</v>
      </c>
      <c r="F47" s="34">
        <v>60</v>
      </c>
      <c r="G47" s="34"/>
      <c r="H47" s="34">
        <v>3.7</v>
      </c>
      <c r="I47" s="34">
        <v>0.7</v>
      </c>
      <c r="J47" s="34">
        <v>22.4</v>
      </c>
      <c r="K47" s="34">
        <v>112.2</v>
      </c>
      <c r="L47" s="34"/>
      <c r="M47" s="44">
        <v>181</v>
      </c>
    </row>
    <row r="48" spans="1:13" ht="15">
      <c r="A48" s="22"/>
      <c r="B48" s="14"/>
      <c r="C48" s="11"/>
      <c r="D48" s="7" t="s">
        <v>17</v>
      </c>
      <c r="E48" s="33"/>
      <c r="F48" s="34"/>
      <c r="G48" s="34"/>
      <c r="H48" s="34"/>
      <c r="I48" s="34"/>
      <c r="J48" s="34"/>
      <c r="K48" s="34"/>
      <c r="L48" s="34"/>
      <c r="M48" s="44"/>
    </row>
    <row r="49" spans="1:13" ht="15">
      <c r="A49" s="22"/>
      <c r="B49" s="14"/>
      <c r="C49" s="11"/>
      <c r="D49" s="6"/>
      <c r="E49" s="33" t="s">
        <v>50</v>
      </c>
      <c r="F49" s="34">
        <v>60</v>
      </c>
      <c r="G49" s="34"/>
      <c r="H49" s="34">
        <v>0.5</v>
      </c>
      <c r="I49" s="34">
        <v>0.1</v>
      </c>
      <c r="J49" s="34">
        <v>1</v>
      </c>
      <c r="K49" s="34">
        <v>78</v>
      </c>
      <c r="L49" s="34"/>
      <c r="M49" s="44">
        <v>313</v>
      </c>
    </row>
    <row r="50" spans="1:13" ht="15">
      <c r="A50" s="22"/>
      <c r="B50" s="14"/>
      <c r="C50" s="11"/>
      <c r="D50" s="6"/>
      <c r="E50" s="33"/>
      <c r="F50" s="34"/>
      <c r="G50" s="34"/>
      <c r="H50" s="34"/>
      <c r="I50" s="34"/>
      <c r="J50" s="34"/>
      <c r="K50" s="34"/>
      <c r="L50" s="34"/>
      <c r="M50" s="44"/>
    </row>
    <row r="51" spans="1:13" ht="15">
      <c r="A51" s="23"/>
      <c r="B51" s="16"/>
      <c r="C51" s="8"/>
      <c r="D51" s="17" t="s">
        <v>26</v>
      </c>
      <c r="E51" s="9"/>
      <c r="F51" s="18">
        <f>SUM(F44:F50)</f>
        <v>550</v>
      </c>
      <c r="G51" s="18">
        <f>SUM(G44:G50)</f>
        <v>0</v>
      </c>
      <c r="H51" s="18">
        <f t="shared" ref="H51:L51" si="12">SUM(H44:H50)</f>
        <v>17.7</v>
      </c>
      <c r="I51" s="18">
        <f t="shared" si="12"/>
        <v>18.900000000000002</v>
      </c>
      <c r="J51" s="18">
        <f t="shared" si="12"/>
        <v>80.699999999999989</v>
      </c>
      <c r="K51" s="18">
        <f t="shared" si="12"/>
        <v>722.2</v>
      </c>
      <c r="L51" s="18">
        <f t="shared" si="12"/>
        <v>0</v>
      </c>
      <c r="M51" s="45"/>
    </row>
    <row r="52" spans="1:13" ht="15">
      <c r="A52" s="24">
        <f>A44</f>
        <v>1</v>
      </c>
      <c r="B52" s="12">
        <f>B44</f>
        <v>3</v>
      </c>
      <c r="C52" s="10" t="s">
        <v>18</v>
      </c>
      <c r="D52" s="7" t="s">
        <v>19</v>
      </c>
      <c r="E52" s="33"/>
      <c r="F52" s="34"/>
      <c r="G52" s="34"/>
      <c r="H52" s="34"/>
      <c r="I52" s="34"/>
      <c r="J52" s="34"/>
      <c r="K52" s="34"/>
      <c r="L52" s="34"/>
      <c r="M52" s="44"/>
    </row>
    <row r="53" spans="1:13" ht="26.25" thickBot="1">
      <c r="A53" s="22"/>
      <c r="B53" s="14"/>
      <c r="C53" s="11"/>
      <c r="D53" s="7" t="s">
        <v>20</v>
      </c>
      <c r="E53" s="41" t="s">
        <v>36</v>
      </c>
      <c r="F53" s="34">
        <v>250</v>
      </c>
      <c r="G53" s="34"/>
      <c r="H53" s="34">
        <v>3.1</v>
      </c>
      <c r="I53" s="34">
        <v>7.64</v>
      </c>
      <c r="J53" s="34">
        <v>18.7</v>
      </c>
      <c r="K53" s="34">
        <v>196.8</v>
      </c>
      <c r="L53" s="34"/>
      <c r="M53" s="44">
        <v>513</v>
      </c>
    </row>
    <row r="54" spans="1:13" ht="25.5">
      <c r="A54" s="22"/>
      <c r="B54" s="14"/>
      <c r="C54" s="11"/>
      <c r="D54" s="7" t="s">
        <v>21</v>
      </c>
      <c r="E54" s="33" t="s">
        <v>52</v>
      </c>
      <c r="F54" s="32">
        <v>180</v>
      </c>
      <c r="G54" s="32"/>
      <c r="H54" s="34">
        <v>13.2</v>
      </c>
      <c r="I54" s="34">
        <v>18.100000000000001</v>
      </c>
      <c r="J54" s="34">
        <v>39.799999999999997</v>
      </c>
      <c r="K54" s="34">
        <v>462</v>
      </c>
      <c r="L54" s="32"/>
      <c r="M54" s="43">
        <v>516</v>
      </c>
    </row>
    <row r="55" spans="1:13" ht="15">
      <c r="A55" s="22"/>
      <c r="B55" s="14"/>
      <c r="C55" s="11"/>
      <c r="D55" s="7" t="s">
        <v>22</v>
      </c>
      <c r="E55" s="33"/>
      <c r="F55" s="34"/>
      <c r="G55" s="34"/>
      <c r="H55" s="34"/>
      <c r="I55" s="34"/>
      <c r="J55" s="34"/>
      <c r="K55" s="34"/>
      <c r="L55" s="34"/>
      <c r="M55" s="44"/>
    </row>
    <row r="56" spans="1:13" ht="15">
      <c r="A56" s="22"/>
      <c r="B56" s="14"/>
      <c r="C56" s="11"/>
      <c r="D56" s="7" t="s">
        <v>23</v>
      </c>
      <c r="E56" s="33" t="s">
        <v>34</v>
      </c>
      <c r="F56" s="34">
        <v>250</v>
      </c>
      <c r="G56" s="34"/>
      <c r="H56" s="34">
        <v>0.3</v>
      </c>
      <c r="I56" s="34">
        <v>0</v>
      </c>
      <c r="J56" s="34">
        <v>17.5</v>
      </c>
      <c r="K56" s="34">
        <v>70</v>
      </c>
      <c r="L56" s="34"/>
      <c r="M56" s="44">
        <v>375</v>
      </c>
    </row>
    <row r="57" spans="1:13" ht="15">
      <c r="A57" s="22"/>
      <c r="B57" s="14"/>
      <c r="C57" s="11"/>
      <c r="D57" s="7" t="s">
        <v>24</v>
      </c>
      <c r="E57" s="33"/>
      <c r="F57" s="34"/>
      <c r="G57" s="34"/>
      <c r="H57" s="34"/>
      <c r="I57" s="34"/>
      <c r="J57" s="34"/>
      <c r="K57" s="34"/>
      <c r="L57" s="34"/>
      <c r="M57" s="44"/>
    </row>
    <row r="58" spans="1:13" ht="15">
      <c r="A58" s="22"/>
      <c r="B58" s="14"/>
      <c r="C58" s="11"/>
      <c r="D58" s="7" t="s">
        <v>25</v>
      </c>
      <c r="E58" s="33" t="s">
        <v>16</v>
      </c>
      <c r="F58" s="34">
        <v>60</v>
      </c>
      <c r="G58" s="34"/>
      <c r="H58" s="34">
        <v>3.7</v>
      </c>
      <c r="I58" s="34">
        <v>0.7</v>
      </c>
      <c r="J58" s="34">
        <v>22.4</v>
      </c>
      <c r="K58" s="34">
        <v>112.2</v>
      </c>
      <c r="L58" s="34"/>
      <c r="M58" s="44">
        <v>181</v>
      </c>
    </row>
    <row r="59" spans="1:13" ht="15">
      <c r="A59" s="22"/>
      <c r="B59" s="14"/>
      <c r="C59" s="11"/>
      <c r="D59" s="6"/>
      <c r="E59" s="33" t="s">
        <v>50</v>
      </c>
      <c r="F59" s="34">
        <v>60</v>
      </c>
      <c r="G59" s="34"/>
      <c r="H59" s="34">
        <v>0.5</v>
      </c>
      <c r="I59" s="34">
        <v>0.1</v>
      </c>
      <c r="J59" s="34">
        <v>1</v>
      </c>
      <c r="K59" s="34">
        <v>78</v>
      </c>
      <c r="L59" s="34"/>
      <c r="M59" s="44">
        <v>313</v>
      </c>
    </row>
    <row r="60" spans="1:13" ht="15">
      <c r="A60" s="22"/>
      <c r="B60" s="14"/>
      <c r="C60" s="11"/>
      <c r="D60" s="6"/>
      <c r="E60" s="33"/>
      <c r="F60" s="34"/>
      <c r="G60" s="34"/>
      <c r="H60" s="34"/>
      <c r="I60" s="34"/>
      <c r="J60" s="34"/>
      <c r="K60" s="34"/>
      <c r="L60" s="34"/>
      <c r="M60" s="44"/>
    </row>
    <row r="61" spans="1:13" ht="15">
      <c r="A61" s="23"/>
      <c r="B61" s="16"/>
      <c r="C61" s="8"/>
      <c r="D61" s="17" t="s">
        <v>26</v>
      </c>
      <c r="E61" s="9"/>
      <c r="F61" s="18">
        <f>SUM(F52:F60)</f>
        <v>800</v>
      </c>
      <c r="G61" s="18">
        <f>SUM(G52:G60)</f>
        <v>0</v>
      </c>
      <c r="H61" s="18">
        <f t="shared" ref="H61:L61" si="13">SUM(H52:H60)</f>
        <v>20.8</v>
      </c>
      <c r="I61" s="18">
        <f t="shared" si="13"/>
        <v>26.540000000000003</v>
      </c>
      <c r="J61" s="18">
        <f t="shared" si="13"/>
        <v>99.4</v>
      </c>
      <c r="K61" s="18">
        <f t="shared" si="13"/>
        <v>919</v>
      </c>
      <c r="L61" s="18">
        <f t="shared" si="13"/>
        <v>0</v>
      </c>
      <c r="M61" s="45"/>
    </row>
    <row r="62" spans="1:13" ht="15.75" customHeight="1" thickBot="1">
      <c r="A62" s="25">
        <f>A44</f>
        <v>1</v>
      </c>
      <c r="B62" s="26">
        <f>B44</f>
        <v>3</v>
      </c>
      <c r="C62" s="52" t="s">
        <v>4</v>
      </c>
      <c r="D62" s="53"/>
      <c r="E62" s="27"/>
      <c r="F62" s="28">
        <f>F51+F61</f>
        <v>1350</v>
      </c>
      <c r="G62" s="28">
        <f>G51+G61</f>
        <v>0</v>
      </c>
      <c r="H62" s="28">
        <f t="shared" ref="H62:L62" si="14">H51+H61</f>
        <v>38.5</v>
      </c>
      <c r="I62" s="28">
        <f t="shared" si="14"/>
        <v>45.440000000000005</v>
      </c>
      <c r="J62" s="28">
        <f t="shared" si="14"/>
        <v>180.1</v>
      </c>
      <c r="K62" s="28">
        <f t="shared" si="14"/>
        <v>1641.2</v>
      </c>
      <c r="L62" s="28">
        <f t="shared" si="14"/>
        <v>0</v>
      </c>
      <c r="M62" s="46"/>
    </row>
    <row r="63" spans="1:13" ht="25.5">
      <c r="A63" s="19">
        <v>1</v>
      </c>
      <c r="B63" s="20">
        <v>4</v>
      </c>
      <c r="C63" s="21" t="s">
        <v>13</v>
      </c>
      <c r="D63" s="5" t="s">
        <v>14</v>
      </c>
      <c r="E63" s="33" t="s">
        <v>54</v>
      </c>
      <c r="F63" s="34">
        <v>160</v>
      </c>
      <c r="G63" s="34"/>
      <c r="H63" s="34">
        <v>13.7</v>
      </c>
      <c r="I63" s="34">
        <v>15.6</v>
      </c>
      <c r="J63" s="34">
        <v>66.099999999999994</v>
      </c>
      <c r="K63" s="34">
        <v>352.2</v>
      </c>
      <c r="L63" s="34"/>
      <c r="M63" s="44">
        <v>712</v>
      </c>
    </row>
    <row r="64" spans="1:13" ht="15">
      <c r="A64" s="22"/>
      <c r="B64" s="14"/>
      <c r="C64" s="11"/>
      <c r="D64" s="6"/>
      <c r="E64" s="33"/>
      <c r="F64" s="34"/>
      <c r="G64" s="34"/>
      <c r="H64" s="34"/>
      <c r="I64" s="34"/>
      <c r="J64" s="34"/>
      <c r="K64" s="34"/>
      <c r="L64" s="34"/>
      <c r="M64" s="44"/>
    </row>
    <row r="65" spans="1:13" ht="15">
      <c r="A65" s="22"/>
      <c r="B65" s="14"/>
      <c r="C65" s="11"/>
      <c r="D65" s="7" t="s">
        <v>15</v>
      </c>
      <c r="E65" s="33" t="s">
        <v>38</v>
      </c>
      <c r="F65" s="34">
        <v>250</v>
      </c>
      <c r="G65" s="34"/>
      <c r="H65" s="34">
        <v>5.25</v>
      </c>
      <c r="I65" s="34">
        <v>0</v>
      </c>
      <c r="J65" s="34">
        <v>18.8</v>
      </c>
      <c r="K65" s="34">
        <v>53.2</v>
      </c>
      <c r="L65" s="34"/>
      <c r="M65" s="44">
        <v>377</v>
      </c>
    </row>
    <row r="66" spans="1:13" ht="15">
      <c r="A66" s="22"/>
      <c r="B66" s="14"/>
      <c r="C66" s="11"/>
      <c r="D66" s="7" t="s">
        <v>16</v>
      </c>
      <c r="E66" s="33" t="s">
        <v>35</v>
      </c>
      <c r="F66" s="34">
        <v>50</v>
      </c>
      <c r="G66" s="34"/>
      <c r="H66" s="47">
        <v>2.37</v>
      </c>
      <c r="I66" s="47">
        <v>0.3</v>
      </c>
      <c r="J66" s="47">
        <v>14.49</v>
      </c>
      <c r="K66" s="47">
        <v>70.5</v>
      </c>
      <c r="L66" s="47"/>
      <c r="M66" s="44" t="s">
        <v>41</v>
      </c>
    </row>
    <row r="67" spans="1:13" ht="15">
      <c r="A67" s="22"/>
      <c r="B67" s="14"/>
      <c r="C67" s="11"/>
      <c r="D67" s="7" t="s">
        <v>17</v>
      </c>
      <c r="E67" s="33"/>
      <c r="F67" s="34"/>
      <c r="G67" s="34"/>
      <c r="H67" s="34"/>
      <c r="I67" s="34"/>
      <c r="J67" s="34"/>
      <c r="K67" s="34"/>
      <c r="L67" s="34"/>
      <c r="M67" s="44"/>
    </row>
    <row r="68" spans="1:13" ht="15">
      <c r="A68" s="22"/>
      <c r="B68" s="14"/>
      <c r="C68" s="11"/>
      <c r="D68" s="6"/>
      <c r="E68" s="41" t="s">
        <v>55</v>
      </c>
      <c r="F68" s="34">
        <v>50</v>
      </c>
      <c r="G68" s="34"/>
      <c r="H68" s="34">
        <v>2</v>
      </c>
      <c r="I68" s="34">
        <v>0.8</v>
      </c>
      <c r="J68" s="34">
        <v>32</v>
      </c>
      <c r="K68" s="34">
        <v>171</v>
      </c>
      <c r="L68" s="34"/>
      <c r="M68" s="44">
        <v>313</v>
      </c>
    </row>
    <row r="69" spans="1:13" ht="15">
      <c r="A69" s="22"/>
      <c r="B69" s="14"/>
      <c r="C69" s="11"/>
      <c r="D69" s="6"/>
      <c r="E69" s="33"/>
      <c r="F69" s="34"/>
      <c r="G69" s="34"/>
      <c r="H69" s="34"/>
      <c r="I69" s="34"/>
      <c r="J69" s="34"/>
      <c r="K69" s="34"/>
      <c r="L69" s="34"/>
      <c r="M69" s="44"/>
    </row>
    <row r="70" spans="1:13" ht="15">
      <c r="A70" s="23"/>
      <c r="B70" s="16"/>
      <c r="C70" s="8"/>
      <c r="D70" s="17" t="s">
        <v>26</v>
      </c>
      <c r="E70" s="9"/>
      <c r="F70" s="18">
        <f>SUM(F63:F69)</f>
        <v>510</v>
      </c>
      <c r="G70" s="18">
        <v>0</v>
      </c>
      <c r="H70" s="18">
        <f t="shared" ref="H70:L70" si="15">SUM(H63:H69)</f>
        <v>23.32</v>
      </c>
      <c r="I70" s="18">
        <f t="shared" si="15"/>
        <v>16.7</v>
      </c>
      <c r="J70" s="18">
        <f t="shared" si="15"/>
        <v>131.38999999999999</v>
      </c>
      <c r="K70" s="18">
        <f t="shared" si="15"/>
        <v>646.9</v>
      </c>
      <c r="L70" s="18">
        <f t="shared" si="15"/>
        <v>0</v>
      </c>
      <c r="M70" s="45"/>
    </row>
    <row r="71" spans="1:13" ht="15">
      <c r="A71" s="24">
        <f>A63</f>
        <v>1</v>
      </c>
      <c r="B71" s="12">
        <f>B63</f>
        <v>4</v>
      </c>
      <c r="C71" s="10" t="s">
        <v>18</v>
      </c>
      <c r="D71" s="7" t="s">
        <v>19</v>
      </c>
      <c r="E71" s="33"/>
      <c r="F71" s="34"/>
      <c r="G71" s="34"/>
      <c r="H71" s="34"/>
      <c r="I71" s="34"/>
      <c r="J71" s="34"/>
      <c r="K71" s="34"/>
      <c r="L71" s="34"/>
      <c r="M71" s="44"/>
    </row>
    <row r="72" spans="1:13" ht="25.5">
      <c r="A72" s="22"/>
      <c r="B72" s="14"/>
      <c r="C72" s="11"/>
      <c r="D72" s="7" t="s">
        <v>20</v>
      </c>
      <c r="E72" s="33" t="s">
        <v>56</v>
      </c>
      <c r="F72" s="34">
        <v>250</v>
      </c>
      <c r="G72" s="34"/>
      <c r="H72" s="34">
        <v>5.0999999999999996</v>
      </c>
      <c r="I72" s="34">
        <v>12.8</v>
      </c>
      <c r="J72" s="34">
        <v>12.8</v>
      </c>
      <c r="K72" s="34">
        <v>188.8</v>
      </c>
      <c r="L72" s="34"/>
      <c r="M72" s="44">
        <v>564</v>
      </c>
    </row>
    <row r="73" spans="1:13" ht="26.25" thickBot="1">
      <c r="A73" s="22"/>
      <c r="B73" s="14"/>
      <c r="C73" s="11"/>
      <c r="D73" s="7" t="s">
        <v>21</v>
      </c>
      <c r="E73" s="33" t="s">
        <v>54</v>
      </c>
      <c r="F73" s="34">
        <v>160</v>
      </c>
      <c r="G73" s="34"/>
      <c r="H73" s="34">
        <v>13.7</v>
      </c>
      <c r="I73" s="34">
        <v>15.6</v>
      </c>
      <c r="J73" s="34">
        <v>66.099999999999994</v>
      </c>
      <c r="K73" s="34">
        <v>352.2</v>
      </c>
      <c r="L73" s="34"/>
      <c r="M73" s="44">
        <v>712</v>
      </c>
    </row>
    <row r="74" spans="1:13" ht="15">
      <c r="A74" s="22"/>
      <c r="B74" s="14"/>
      <c r="C74" s="11"/>
      <c r="D74" s="7" t="s">
        <v>22</v>
      </c>
      <c r="E74" s="59"/>
      <c r="F74" s="32"/>
      <c r="G74" s="32"/>
      <c r="H74" s="32"/>
      <c r="I74" s="32"/>
      <c r="J74" s="32"/>
      <c r="K74" s="32"/>
      <c r="L74" s="32"/>
      <c r="M74" s="44"/>
    </row>
    <row r="75" spans="1:13" ht="15">
      <c r="A75" s="22"/>
      <c r="B75" s="14"/>
      <c r="C75" s="11"/>
      <c r="D75" s="7" t="s">
        <v>23</v>
      </c>
      <c r="E75" s="33" t="s">
        <v>38</v>
      </c>
      <c r="F75" s="34">
        <v>250</v>
      </c>
      <c r="G75" s="34"/>
      <c r="H75" s="34">
        <v>5.25</v>
      </c>
      <c r="I75" s="34">
        <v>0</v>
      </c>
      <c r="J75" s="34">
        <v>18.8</v>
      </c>
      <c r="K75" s="34">
        <v>53.2</v>
      </c>
      <c r="L75" s="34"/>
      <c r="M75" s="44">
        <v>377</v>
      </c>
    </row>
    <row r="76" spans="1:13" ht="15">
      <c r="A76" s="22"/>
      <c r="B76" s="14"/>
      <c r="C76" s="11"/>
      <c r="D76" s="7" t="s">
        <v>24</v>
      </c>
      <c r="E76" s="33"/>
      <c r="F76" s="34"/>
      <c r="G76" s="34"/>
      <c r="H76" s="34"/>
      <c r="I76" s="34"/>
      <c r="J76" s="34"/>
      <c r="K76" s="34"/>
      <c r="L76" s="34"/>
      <c r="M76" s="44"/>
    </row>
    <row r="77" spans="1:13" ht="15">
      <c r="A77" s="22"/>
      <c r="B77" s="14"/>
      <c r="C77" s="11"/>
      <c r="D77" s="7" t="s">
        <v>25</v>
      </c>
      <c r="E77" s="33" t="s">
        <v>16</v>
      </c>
      <c r="F77" s="34">
        <v>60</v>
      </c>
      <c r="G77" s="34"/>
      <c r="H77" s="34">
        <v>3.7</v>
      </c>
      <c r="I77" s="34">
        <v>0.7</v>
      </c>
      <c r="J77" s="34">
        <v>22.4</v>
      </c>
      <c r="K77" s="34">
        <v>112.2</v>
      </c>
      <c r="L77" s="34"/>
      <c r="M77" s="44">
        <v>181</v>
      </c>
    </row>
    <row r="78" spans="1:13" ht="15">
      <c r="A78" s="22"/>
      <c r="B78" s="14"/>
      <c r="C78" s="11"/>
      <c r="D78" s="6"/>
      <c r="E78" s="41" t="s">
        <v>55</v>
      </c>
      <c r="F78" s="34">
        <v>50</v>
      </c>
      <c r="G78" s="34"/>
      <c r="H78" s="34">
        <v>2</v>
      </c>
      <c r="I78" s="34">
        <v>0.8</v>
      </c>
      <c r="J78" s="34">
        <v>32</v>
      </c>
      <c r="K78" s="34">
        <v>171</v>
      </c>
      <c r="L78" s="34"/>
      <c r="M78" s="44">
        <v>313</v>
      </c>
    </row>
    <row r="79" spans="1:13" ht="15">
      <c r="A79" s="22"/>
      <c r="B79" s="14"/>
      <c r="C79" s="11"/>
      <c r="D79" s="6"/>
      <c r="E79" s="33"/>
      <c r="F79" s="34"/>
      <c r="G79" s="34"/>
      <c r="H79" s="34"/>
      <c r="I79" s="34"/>
      <c r="J79" s="34"/>
      <c r="K79" s="34"/>
      <c r="L79" s="34"/>
      <c r="M79" s="44"/>
    </row>
    <row r="80" spans="1:13" ht="15">
      <c r="A80" s="23"/>
      <c r="B80" s="16"/>
      <c r="C80" s="8"/>
      <c r="D80" s="17" t="s">
        <v>26</v>
      </c>
      <c r="E80" s="9"/>
      <c r="F80" s="18">
        <f>SUM(F71:F79)</f>
        <v>770</v>
      </c>
      <c r="G80" s="18"/>
      <c r="H80" s="18">
        <f t="shared" ref="H80:L80" si="16">SUM(H71:H79)</f>
        <v>29.749999999999996</v>
      </c>
      <c r="I80" s="18">
        <f t="shared" si="16"/>
        <v>29.9</v>
      </c>
      <c r="J80" s="18">
        <f t="shared" si="16"/>
        <v>152.1</v>
      </c>
      <c r="K80" s="18">
        <f t="shared" si="16"/>
        <v>877.40000000000009</v>
      </c>
      <c r="L80" s="18">
        <f t="shared" si="16"/>
        <v>0</v>
      </c>
      <c r="M80" s="45"/>
    </row>
    <row r="81" spans="1:13" ht="15.75" thickBot="1">
      <c r="A81" s="25">
        <f>A63</f>
        <v>1</v>
      </c>
      <c r="B81" s="26">
        <f>B63</f>
        <v>4</v>
      </c>
      <c r="C81" s="52" t="s">
        <v>4</v>
      </c>
      <c r="D81" s="53"/>
      <c r="E81" s="27"/>
      <c r="F81" s="28">
        <f>F70+F80</f>
        <v>1280</v>
      </c>
      <c r="G81" s="28">
        <f>G70+G80</f>
        <v>0</v>
      </c>
      <c r="H81" s="28">
        <f t="shared" ref="H81:L81" si="17">H70+H80</f>
        <v>53.069999999999993</v>
      </c>
      <c r="I81" s="28">
        <f t="shared" si="17"/>
        <v>46.599999999999994</v>
      </c>
      <c r="J81" s="28">
        <f t="shared" si="17"/>
        <v>283.49</v>
      </c>
      <c r="K81" s="28">
        <f t="shared" si="17"/>
        <v>1524.3000000000002</v>
      </c>
      <c r="L81" s="28">
        <f t="shared" si="17"/>
        <v>0</v>
      </c>
      <c r="M81" s="46"/>
    </row>
    <row r="82" spans="1:13" ht="25.5">
      <c r="A82" s="19">
        <v>1</v>
      </c>
      <c r="B82" s="20">
        <v>5</v>
      </c>
      <c r="C82" s="21" t="s">
        <v>13</v>
      </c>
      <c r="D82" s="5" t="s">
        <v>14</v>
      </c>
      <c r="E82" s="33" t="s">
        <v>59</v>
      </c>
      <c r="F82" s="34">
        <v>180</v>
      </c>
      <c r="G82" s="34"/>
      <c r="H82" s="34">
        <v>13.7</v>
      </c>
      <c r="I82" s="34">
        <v>15.3</v>
      </c>
      <c r="J82" s="34">
        <v>5.2</v>
      </c>
      <c r="K82" s="34">
        <v>253.1</v>
      </c>
      <c r="L82" s="34"/>
      <c r="M82" s="43">
        <v>224</v>
      </c>
    </row>
    <row r="83" spans="1:13" ht="15">
      <c r="A83" s="22"/>
      <c r="B83" s="14"/>
      <c r="C83" s="11"/>
      <c r="D83" s="6"/>
      <c r="E83" s="33"/>
      <c r="F83" s="34"/>
      <c r="G83" s="34"/>
      <c r="H83" s="34"/>
      <c r="I83" s="34"/>
      <c r="J83" s="34"/>
      <c r="K83" s="34"/>
      <c r="L83" s="34"/>
      <c r="M83" s="44"/>
    </row>
    <row r="84" spans="1:13" ht="15">
      <c r="A84" s="22"/>
      <c r="B84" s="14"/>
      <c r="C84" s="11"/>
      <c r="D84" s="7" t="s">
        <v>15</v>
      </c>
      <c r="E84" s="33" t="s">
        <v>34</v>
      </c>
      <c r="F84" s="34">
        <v>250</v>
      </c>
      <c r="G84" s="34"/>
      <c r="H84" s="34">
        <v>0.3</v>
      </c>
      <c r="I84" s="34">
        <v>0</v>
      </c>
      <c r="J84" s="34">
        <v>17.5</v>
      </c>
      <c r="K84" s="34">
        <v>70</v>
      </c>
      <c r="L84" s="34"/>
      <c r="M84" s="44">
        <v>375</v>
      </c>
    </row>
    <row r="85" spans="1:13" ht="15">
      <c r="A85" s="22"/>
      <c r="B85" s="14"/>
      <c r="C85" s="11"/>
      <c r="D85" s="7" t="s">
        <v>16</v>
      </c>
      <c r="E85" s="33" t="s">
        <v>16</v>
      </c>
      <c r="F85" s="34">
        <v>60</v>
      </c>
      <c r="G85" s="34"/>
      <c r="H85" s="34">
        <v>3.7</v>
      </c>
      <c r="I85" s="34">
        <v>0.7</v>
      </c>
      <c r="J85" s="34">
        <v>22.4</v>
      </c>
      <c r="K85" s="34">
        <v>112.2</v>
      </c>
      <c r="L85" s="34"/>
      <c r="M85" s="44">
        <v>181</v>
      </c>
    </row>
    <row r="86" spans="1:13" ht="15">
      <c r="A86" s="22"/>
      <c r="B86" s="14"/>
      <c r="C86" s="11"/>
      <c r="D86" s="7" t="s">
        <v>17</v>
      </c>
      <c r="E86" s="33"/>
      <c r="F86" s="34"/>
      <c r="G86" s="34"/>
      <c r="H86" s="34"/>
      <c r="I86" s="34"/>
      <c r="J86" s="34"/>
      <c r="K86" s="34"/>
      <c r="L86" s="34"/>
      <c r="M86" s="44"/>
    </row>
    <row r="87" spans="1:13" ht="25.5">
      <c r="A87" s="22"/>
      <c r="B87" s="14"/>
      <c r="C87" s="11"/>
      <c r="D87" s="6"/>
      <c r="E87" s="41" t="s">
        <v>57</v>
      </c>
      <c r="F87" s="34">
        <v>100</v>
      </c>
      <c r="G87" s="34"/>
      <c r="H87" s="34">
        <v>4.5</v>
      </c>
      <c r="I87" s="34">
        <v>3.5</v>
      </c>
      <c r="J87" s="34">
        <v>6.3</v>
      </c>
      <c r="K87" s="34">
        <v>112.6</v>
      </c>
      <c r="L87" s="51"/>
      <c r="M87" s="44"/>
    </row>
    <row r="88" spans="1:13" ht="15">
      <c r="A88" s="22"/>
      <c r="B88" s="14"/>
      <c r="C88" s="11"/>
      <c r="D88" s="6"/>
      <c r="E88" s="33"/>
      <c r="F88" s="34"/>
      <c r="G88" s="34"/>
      <c r="H88" s="34"/>
      <c r="I88" s="34"/>
      <c r="J88" s="34"/>
      <c r="K88" s="34"/>
      <c r="L88" s="34"/>
      <c r="M88" s="44"/>
    </row>
    <row r="89" spans="1:13" ht="15">
      <c r="A89" s="23"/>
      <c r="B89" s="16"/>
      <c r="C89" s="8"/>
      <c r="D89" s="17" t="s">
        <v>26</v>
      </c>
      <c r="E89" s="9"/>
      <c r="F89" s="18">
        <f>SUM(F82:F88)</f>
        <v>590</v>
      </c>
      <c r="G89" s="18">
        <f>SUM(G82:G88)</f>
        <v>0</v>
      </c>
      <c r="H89" s="18">
        <f t="shared" ref="H89:L89" si="18">SUM(H82:H88)</f>
        <v>22.2</v>
      </c>
      <c r="I89" s="18">
        <f t="shared" si="18"/>
        <v>19.5</v>
      </c>
      <c r="J89" s="18">
        <f t="shared" si="18"/>
        <v>51.399999999999991</v>
      </c>
      <c r="K89" s="18">
        <f t="shared" si="18"/>
        <v>547.9</v>
      </c>
      <c r="L89" s="18">
        <f t="shared" si="18"/>
        <v>0</v>
      </c>
      <c r="M89" s="45"/>
    </row>
    <row r="90" spans="1:13" ht="15">
      <c r="A90" s="24">
        <f>A82</f>
        <v>1</v>
      </c>
      <c r="B90" s="12">
        <f>B82</f>
        <v>5</v>
      </c>
      <c r="C90" s="10" t="s">
        <v>18</v>
      </c>
      <c r="D90" s="7" t="s">
        <v>19</v>
      </c>
      <c r="E90" s="33"/>
      <c r="F90" s="34"/>
      <c r="G90" s="34"/>
      <c r="H90" s="34"/>
      <c r="I90" s="34"/>
      <c r="J90" s="34"/>
      <c r="K90" s="34"/>
      <c r="L90" s="34"/>
      <c r="M90" s="44"/>
    </row>
    <row r="91" spans="1:13" ht="39" thickBot="1">
      <c r="A91" s="22"/>
      <c r="B91" s="14"/>
      <c r="C91" s="11"/>
      <c r="D91" s="7" t="s">
        <v>20</v>
      </c>
      <c r="E91" s="33" t="s">
        <v>58</v>
      </c>
      <c r="F91" s="34">
        <v>250</v>
      </c>
      <c r="G91" s="34"/>
      <c r="H91" s="34">
        <v>7.32</v>
      </c>
      <c r="I91" s="34">
        <v>11.1</v>
      </c>
      <c r="J91" s="34">
        <v>55</v>
      </c>
      <c r="K91" s="34">
        <v>165.8</v>
      </c>
      <c r="L91" s="34"/>
      <c r="M91" s="44">
        <v>555</v>
      </c>
    </row>
    <row r="92" spans="1:13" ht="25.5">
      <c r="A92" s="22"/>
      <c r="B92" s="14"/>
      <c r="C92" s="11"/>
      <c r="D92" s="7" t="s">
        <v>21</v>
      </c>
      <c r="E92" s="33" t="s">
        <v>59</v>
      </c>
      <c r="F92" s="34">
        <v>180</v>
      </c>
      <c r="G92" s="34"/>
      <c r="H92" s="34">
        <v>13.7</v>
      </c>
      <c r="I92" s="34">
        <v>15.3</v>
      </c>
      <c r="J92" s="34">
        <v>5.2</v>
      </c>
      <c r="K92" s="34">
        <v>253.1</v>
      </c>
      <c r="L92" s="34"/>
      <c r="M92" s="43">
        <v>224</v>
      </c>
    </row>
    <row r="93" spans="1:13" ht="15">
      <c r="A93" s="22"/>
      <c r="B93" s="14"/>
      <c r="C93" s="11"/>
      <c r="D93" s="7" t="s">
        <v>22</v>
      </c>
      <c r="E93" s="33"/>
      <c r="F93" s="34"/>
      <c r="G93" s="34"/>
      <c r="H93" s="34"/>
      <c r="I93" s="34"/>
      <c r="J93" s="34"/>
      <c r="K93" s="34"/>
      <c r="L93" s="34"/>
      <c r="M93" s="44"/>
    </row>
    <row r="94" spans="1:13" ht="15">
      <c r="A94" s="22"/>
      <c r="B94" s="14"/>
      <c r="C94" s="11"/>
      <c r="D94" s="7" t="s">
        <v>23</v>
      </c>
      <c r="E94" s="33" t="s">
        <v>34</v>
      </c>
      <c r="F94" s="34">
        <v>250</v>
      </c>
      <c r="G94" s="34"/>
      <c r="H94" s="34">
        <v>0.3</v>
      </c>
      <c r="I94" s="34">
        <v>0</v>
      </c>
      <c r="J94" s="34">
        <v>17.5</v>
      </c>
      <c r="K94" s="34">
        <v>70</v>
      </c>
      <c r="L94" s="34"/>
      <c r="M94" s="44">
        <v>375</v>
      </c>
    </row>
    <row r="95" spans="1:13" ht="15">
      <c r="A95" s="22"/>
      <c r="B95" s="14"/>
      <c r="C95" s="11"/>
      <c r="D95" s="7" t="s">
        <v>24</v>
      </c>
      <c r="E95" s="33"/>
      <c r="F95" s="34"/>
      <c r="G95" s="34"/>
      <c r="H95" s="34"/>
      <c r="I95" s="34"/>
      <c r="J95" s="34"/>
      <c r="K95" s="34"/>
      <c r="L95" s="34"/>
      <c r="M95" s="44"/>
    </row>
    <row r="96" spans="1:13" ht="15">
      <c r="A96" s="22"/>
      <c r="B96" s="14"/>
      <c r="C96" s="11"/>
      <c r="D96" s="7" t="s">
        <v>25</v>
      </c>
      <c r="E96" s="33" t="s">
        <v>16</v>
      </c>
      <c r="F96" s="34">
        <v>60</v>
      </c>
      <c r="G96" s="34"/>
      <c r="H96" s="34">
        <v>3.7</v>
      </c>
      <c r="I96" s="34">
        <v>0.7</v>
      </c>
      <c r="J96" s="34">
        <v>22.4</v>
      </c>
      <c r="K96" s="34">
        <v>112.2</v>
      </c>
      <c r="L96" s="34"/>
      <c r="M96" s="44">
        <v>181</v>
      </c>
    </row>
    <row r="97" spans="1:13" ht="25.5">
      <c r="A97" s="22"/>
      <c r="B97" s="14"/>
      <c r="C97" s="11"/>
      <c r="D97" s="6"/>
      <c r="E97" s="41" t="s">
        <v>57</v>
      </c>
      <c r="F97" s="34">
        <v>100</v>
      </c>
      <c r="G97" s="34"/>
      <c r="H97" s="34">
        <v>4.5</v>
      </c>
      <c r="I97" s="34">
        <v>3.5</v>
      </c>
      <c r="J97" s="34">
        <v>6.3</v>
      </c>
      <c r="K97" s="34">
        <v>112.6</v>
      </c>
      <c r="L97" s="51"/>
      <c r="M97" s="44"/>
    </row>
    <row r="98" spans="1:13" ht="15">
      <c r="A98" s="22"/>
      <c r="B98" s="14"/>
      <c r="C98" s="11"/>
      <c r="D98" s="6"/>
      <c r="E98" s="33"/>
      <c r="F98" s="34"/>
      <c r="G98" s="34"/>
      <c r="H98" s="34"/>
      <c r="I98" s="34"/>
      <c r="J98" s="34"/>
      <c r="K98" s="34"/>
      <c r="L98" s="34"/>
      <c r="M98" s="44"/>
    </row>
    <row r="99" spans="1:13" ht="15">
      <c r="A99" s="23"/>
      <c r="B99" s="16"/>
      <c r="C99" s="8"/>
      <c r="D99" s="17" t="s">
        <v>26</v>
      </c>
      <c r="E99" s="9"/>
      <c r="F99" s="18">
        <f>SUM(F90:F98)</f>
        <v>840</v>
      </c>
      <c r="G99" s="18">
        <f>SUM(G90:G98)</f>
        <v>0</v>
      </c>
      <c r="H99" s="18">
        <f t="shared" ref="H99:L99" si="19">SUM(H90:H98)</f>
        <v>29.52</v>
      </c>
      <c r="I99" s="18">
        <f t="shared" si="19"/>
        <v>30.599999999999998</v>
      </c>
      <c r="J99" s="18">
        <f t="shared" si="19"/>
        <v>106.39999999999999</v>
      </c>
      <c r="K99" s="18">
        <f t="shared" si="19"/>
        <v>713.7</v>
      </c>
      <c r="L99" s="18">
        <f t="shared" si="19"/>
        <v>0</v>
      </c>
      <c r="M99" s="45"/>
    </row>
    <row r="100" spans="1:13" ht="15.75" thickBot="1">
      <c r="A100" s="25">
        <f>A82</f>
        <v>1</v>
      </c>
      <c r="B100" s="26">
        <f>B82</f>
        <v>5</v>
      </c>
      <c r="C100" s="52" t="s">
        <v>4</v>
      </c>
      <c r="D100" s="53"/>
      <c r="E100" s="27"/>
      <c r="F100" s="28">
        <f>F89+F99</f>
        <v>1430</v>
      </c>
      <c r="G100" s="28">
        <f>G89+G99</f>
        <v>0</v>
      </c>
      <c r="H100" s="28">
        <f t="shared" ref="H100:L100" si="20">H89+H99</f>
        <v>51.72</v>
      </c>
      <c r="I100" s="28">
        <f t="shared" si="20"/>
        <v>50.099999999999994</v>
      </c>
      <c r="J100" s="28">
        <f t="shared" si="20"/>
        <v>157.79999999999998</v>
      </c>
      <c r="K100" s="28">
        <f t="shared" si="20"/>
        <v>1261.5999999999999</v>
      </c>
      <c r="L100" s="28">
        <f t="shared" si="20"/>
        <v>0</v>
      </c>
      <c r="M100" s="46"/>
    </row>
  </sheetData>
  <mergeCells count="9">
    <mergeCell ref="C81:D81"/>
    <mergeCell ref="C100:D100"/>
    <mergeCell ref="C62:D62"/>
    <mergeCell ref="C24:D24"/>
    <mergeCell ref="A1:B1"/>
    <mergeCell ref="C1:E1"/>
    <mergeCell ref="I1:K1"/>
    <mergeCell ref="I2:K2"/>
    <mergeCell ref="C43:D43"/>
  </mergeCells>
  <pageMargins left="0.7" right="0.7" top="0.75" bottom="0.75" header="0.3" footer="0.3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24" sqref="B2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7" width="9.28515625" style="2" customWidth="1"/>
    <col min="8" max="8" width="10" style="2" customWidth="1"/>
    <col min="9" max="9" width="7.5703125" style="2" customWidth="1"/>
    <col min="10" max="10" width="6.85546875" style="2" customWidth="1"/>
    <col min="11" max="12" width="8.140625" style="2" customWidth="1"/>
    <col min="13" max="16384" width="9.140625" style="2"/>
  </cols>
  <sheetData>
    <row r="1" spans="1:13" ht="67.900000000000006" customHeight="1">
      <c r="A1" s="54" t="s">
        <v>31</v>
      </c>
      <c r="B1" s="55"/>
      <c r="C1" s="56"/>
      <c r="D1" s="57"/>
      <c r="E1" s="57"/>
      <c r="F1" s="40"/>
      <c r="G1" s="40"/>
      <c r="H1" s="2" t="s">
        <v>10</v>
      </c>
      <c r="I1" s="58" t="s">
        <v>29</v>
      </c>
      <c r="J1" s="58"/>
      <c r="K1" s="58"/>
      <c r="L1" s="49"/>
    </row>
    <row r="2" spans="1:13" ht="18">
      <c r="A2" s="30" t="s">
        <v>51</v>
      </c>
      <c r="C2" s="2"/>
      <c r="H2" s="2" t="s">
        <v>11</v>
      </c>
      <c r="I2" s="58" t="s">
        <v>30</v>
      </c>
      <c r="J2" s="58"/>
      <c r="K2" s="58"/>
      <c r="L2" s="49"/>
    </row>
    <row r="3" spans="1:13" ht="17.25" customHeight="1">
      <c r="A3" s="4" t="s">
        <v>5</v>
      </c>
      <c r="C3" s="2"/>
      <c r="D3" s="3"/>
      <c r="H3" s="2" t="s">
        <v>12</v>
      </c>
      <c r="I3" s="38">
        <v>19</v>
      </c>
      <c r="J3" s="38">
        <v>5</v>
      </c>
      <c r="K3" s="39">
        <v>2025</v>
      </c>
      <c r="L3" s="50"/>
    </row>
    <row r="4" spans="1:13" ht="13.5" thickBot="1">
      <c r="C4" s="2"/>
      <c r="D4" s="4"/>
      <c r="I4" s="37"/>
      <c r="J4" s="37" t="s">
        <v>27</v>
      </c>
      <c r="K4" s="37" t="s">
        <v>28</v>
      </c>
      <c r="L4" s="37"/>
    </row>
    <row r="5" spans="1:13" ht="34.5" thickBot="1">
      <c r="A5" s="35" t="s">
        <v>8</v>
      </c>
      <c r="B5" s="36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46</v>
      </c>
      <c r="H5" s="31" t="s">
        <v>1</v>
      </c>
      <c r="I5" s="31" t="s">
        <v>2</v>
      </c>
      <c r="J5" s="31" t="s">
        <v>3</v>
      </c>
      <c r="K5" s="31" t="s">
        <v>47</v>
      </c>
      <c r="L5" s="31" t="s">
        <v>48</v>
      </c>
      <c r="M5" s="42" t="s">
        <v>40</v>
      </c>
    </row>
    <row r="6" spans="1:13" ht="25.5">
      <c r="A6" s="19">
        <v>1</v>
      </c>
      <c r="B6" s="20">
        <v>1</v>
      </c>
      <c r="C6" s="21" t="s">
        <v>43</v>
      </c>
      <c r="D6" s="5" t="s">
        <v>14</v>
      </c>
      <c r="E6" s="33" t="s">
        <v>42</v>
      </c>
      <c r="F6" s="34">
        <v>200</v>
      </c>
      <c r="G6" s="34"/>
      <c r="H6" s="34">
        <v>18.2</v>
      </c>
      <c r="I6" s="34">
        <v>19.100000000000001</v>
      </c>
      <c r="J6" s="34">
        <v>49.8</v>
      </c>
      <c r="K6" s="34">
        <v>434.8</v>
      </c>
      <c r="L6" s="34"/>
      <c r="M6" s="44">
        <v>516</v>
      </c>
    </row>
    <row r="7" spans="1:13" ht="15">
      <c r="A7" s="22"/>
      <c r="B7" s="14"/>
      <c r="C7" s="11"/>
      <c r="D7" s="6"/>
      <c r="E7" s="33"/>
      <c r="F7" s="34"/>
      <c r="G7" s="34"/>
      <c r="H7" s="34"/>
      <c r="I7" s="34"/>
      <c r="J7" s="34"/>
      <c r="K7" s="34"/>
      <c r="L7" s="34"/>
      <c r="M7" s="44"/>
    </row>
    <row r="8" spans="1:13" ht="15">
      <c r="A8" s="22"/>
      <c r="B8" s="14"/>
      <c r="C8" s="11"/>
      <c r="D8" s="7" t="s">
        <v>15</v>
      </c>
      <c r="E8" s="33" t="s">
        <v>34</v>
      </c>
      <c r="F8" s="34">
        <v>250</v>
      </c>
      <c r="G8" s="34"/>
      <c r="H8" s="34">
        <v>0.3</v>
      </c>
      <c r="I8" s="34">
        <v>0</v>
      </c>
      <c r="J8" s="34">
        <v>17.5</v>
      </c>
      <c r="K8" s="34">
        <v>70</v>
      </c>
      <c r="L8" s="34"/>
      <c r="M8" s="44">
        <v>375</v>
      </c>
    </row>
    <row r="9" spans="1:13" ht="15">
      <c r="A9" s="22"/>
      <c r="B9" s="14"/>
      <c r="C9" s="11"/>
      <c r="D9" s="7" t="s">
        <v>16</v>
      </c>
      <c r="E9" s="33" t="s">
        <v>35</v>
      </c>
      <c r="F9" s="34">
        <v>50</v>
      </c>
      <c r="G9" s="34"/>
      <c r="H9" s="47">
        <v>2.37</v>
      </c>
      <c r="I9" s="47">
        <v>0.3</v>
      </c>
      <c r="J9" s="47">
        <v>14.49</v>
      </c>
      <c r="K9" s="47">
        <v>70.5</v>
      </c>
      <c r="L9" s="47"/>
      <c r="M9" s="44" t="s">
        <v>41</v>
      </c>
    </row>
    <row r="10" spans="1:13" ht="15">
      <c r="A10" s="22"/>
      <c r="B10" s="14"/>
      <c r="C10" s="11"/>
      <c r="D10" s="7" t="s">
        <v>17</v>
      </c>
      <c r="E10" s="33"/>
      <c r="F10" s="34"/>
      <c r="G10" s="34"/>
      <c r="H10" s="34"/>
      <c r="I10" s="34"/>
      <c r="J10" s="34"/>
      <c r="K10" s="34"/>
      <c r="L10" s="34"/>
      <c r="M10" s="44"/>
    </row>
    <row r="11" spans="1:13" ht="15">
      <c r="A11" s="22"/>
      <c r="B11" s="14"/>
      <c r="C11" s="11"/>
      <c r="D11" s="6"/>
      <c r="E11" s="33" t="s">
        <v>50</v>
      </c>
      <c r="F11" s="34">
        <v>60</v>
      </c>
      <c r="G11" s="34"/>
      <c r="H11" s="34">
        <v>0.5</v>
      </c>
      <c r="I11" s="34">
        <v>0.1</v>
      </c>
      <c r="J11" s="34">
        <v>1</v>
      </c>
      <c r="K11" s="34">
        <v>78</v>
      </c>
      <c r="L11" s="34"/>
      <c r="M11" s="44">
        <v>313</v>
      </c>
    </row>
    <row r="12" spans="1:13" ht="15">
      <c r="A12" s="22"/>
      <c r="B12" s="14"/>
      <c r="C12" s="11"/>
      <c r="D12" s="6"/>
      <c r="E12" s="33"/>
      <c r="F12" s="34"/>
      <c r="G12" s="34"/>
      <c r="H12" s="34"/>
      <c r="I12" s="34"/>
      <c r="J12" s="34"/>
      <c r="K12" s="34"/>
      <c r="L12" s="34"/>
      <c r="M12" s="44"/>
    </row>
    <row r="13" spans="1:13" ht="15">
      <c r="A13" s="23"/>
      <c r="B13" s="16"/>
      <c r="C13" s="8"/>
      <c r="D13" s="17" t="s">
        <v>26</v>
      </c>
      <c r="E13" s="9"/>
      <c r="F13" s="18">
        <v>510</v>
      </c>
      <c r="G13" s="18">
        <v>0</v>
      </c>
      <c r="H13" s="18">
        <f t="shared" ref="H13:L13" si="0">SUM(H6:H12)</f>
        <v>21.37</v>
      </c>
      <c r="I13" s="18">
        <f t="shared" si="0"/>
        <v>19.500000000000004</v>
      </c>
      <c r="J13" s="18">
        <f t="shared" si="0"/>
        <v>82.789999999999992</v>
      </c>
      <c r="K13" s="18">
        <f t="shared" si="0"/>
        <v>653.29999999999995</v>
      </c>
      <c r="L13" s="18">
        <f t="shared" si="0"/>
        <v>0</v>
      </c>
      <c r="M13" s="45"/>
    </row>
    <row r="14" spans="1:13" ht="15">
      <c r="A14" s="24">
        <f>A6</f>
        <v>1</v>
      </c>
      <c r="B14" s="12">
        <f>B6</f>
        <v>1</v>
      </c>
      <c r="C14" s="10" t="s">
        <v>18</v>
      </c>
      <c r="D14" s="7" t="s">
        <v>19</v>
      </c>
      <c r="E14" s="33"/>
      <c r="F14" s="34"/>
      <c r="G14" s="34"/>
      <c r="H14" s="34"/>
      <c r="I14" s="34"/>
      <c r="J14" s="34"/>
      <c r="K14" s="34"/>
      <c r="L14" s="34"/>
      <c r="M14" s="44"/>
    </row>
    <row r="15" spans="1:13" ht="38.25">
      <c r="A15" s="22"/>
      <c r="B15" s="14"/>
      <c r="C15" s="11"/>
      <c r="D15" s="7" t="s">
        <v>20</v>
      </c>
      <c r="E15" s="33" t="s">
        <v>33</v>
      </c>
      <c r="F15" s="34">
        <v>250</v>
      </c>
      <c r="G15" s="34"/>
      <c r="H15" s="34">
        <v>3.1</v>
      </c>
      <c r="I15" s="34">
        <v>7.64</v>
      </c>
      <c r="J15" s="34">
        <v>15.7</v>
      </c>
      <c r="K15" s="34">
        <v>90</v>
      </c>
      <c r="L15" s="34"/>
      <c r="M15" s="44">
        <v>426</v>
      </c>
    </row>
    <row r="16" spans="1:13" ht="25.5">
      <c r="A16" s="22"/>
      <c r="B16" s="14"/>
      <c r="C16" s="11"/>
      <c r="D16" s="7" t="s">
        <v>21</v>
      </c>
      <c r="E16" s="33" t="s">
        <v>42</v>
      </c>
      <c r="F16" s="34">
        <v>200</v>
      </c>
      <c r="G16" s="34"/>
      <c r="H16" s="34">
        <v>18.2</v>
      </c>
      <c r="I16" s="34">
        <v>19.100000000000001</v>
      </c>
      <c r="J16" s="34">
        <v>49.8</v>
      </c>
      <c r="K16" s="34">
        <v>434.8</v>
      </c>
      <c r="L16" s="34"/>
      <c r="M16" s="44">
        <v>516</v>
      </c>
    </row>
    <row r="17" spans="1:13" ht="15">
      <c r="A17" s="22"/>
      <c r="B17" s="14"/>
      <c r="C17" s="11"/>
      <c r="D17" s="7"/>
      <c r="E17" s="33"/>
      <c r="F17" s="34"/>
      <c r="G17" s="34"/>
      <c r="H17" s="34"/>
      <c r="I17" s="34"/>
      <c r="J17" s="34"/>
      <c r="K17" s="34"/>
      <c r="L17" s="34"/>
      <c r="M17" s="44"/>
    </row>
    <row r="18" spans="1:13" ht="15">
      <c r="A18" s="22"/>
      <c r="B18" s="14"/>
      <c r="C18" s="11"/>
      <c r="D18" s="7" t="s">
        <v>23</v>
      </c>
      <c r="E18" s="33" t="s">
        <v>34</v>
      </c>
      <c r="F18" s="34">
        <v>250</v>
      </c>
      <c r="G18" s="34"/>
      <c r="H18" s="34">
        <v>0.3</v>
      </c>
      <c r="I18" s="34">
        <v>0</v>
      </c>
      <c r="J18" s="34">
        <v>17.5</v>
      </c>
      <c r="K18" s="34">
        <v>70</v>
      </c>
      <c r="L18" s="34"/>
      <c r="M18" s="44">
        <v>375</v>
      </c>
    </row>
    <row r="19" spans="1:13" ht="15">
      <c r="A19" s="22"/>
      <c r="B19" s="14"/>
      <c r="C19" s="11"/>
      <c r="D19" s="7" t="s">
        <v>24</v>
      </c>
      <c r="E19" s="33"/>
      <c r="F19" s="34"/>
      <c r="G19" s="34"/>
      <c r="H19" s="34"/>
      <c r="I19" s="34"/>
      <c r="J19" s="34"/>
      <c r="K19" s="34"/>
      <c r="L19" s="34"/>
      <c r="M19" s="44"/>
    </row>
    <row r="20" spans="1:13" ht="15">
      <c r="A20" s="22"/>
      <c r="B20" s="14"/>
      <c r="C20" s="11"/>
      <c r="D20" s="7" t="s">
        <v>25</v>
      </c>
      <c r="E20" s="33" t="s">
        <v>37</v>
      </c>
      <c r="F20" s="34">
        <v>60</v>
      </c>
      <c r="G20" s="34"/>
      <c r="H20" s="34">
        <v>3.7</v>
      </c>
      <c r="I20" s="34">
        <v>0.7</v>
      </c>
      <c r="J20" s="34">
        <v>22.4</v>
      </c>
      <c r="K20" s="34">
        <v>112.2</v>
      </c>
      <c r="L20" s="34"/>
      <c r="M20" s="44">
        <v>181</v>
      </c>
    </row>
    <row r="21" spans="1:13" ht="15">
      <c r="A21" s="22"/>
      <c r="B21" s="14"/>
      <c r="C21" s="11"/>
      <c r="D21" s="6"/>
      <c r="E21" s="33" t="s">
        <v>50</v>
      </c>
      <c r="F21" s="34">
        <v>60</v>
      </c>
      <c r="G21" s="34"/>
      <c r="H21" s="34">
        <v>0.5</v>
      </c>
      <c r="I21" s="34">
        <v>0.1</v>
      </c>
      <c r="J21" s="34">
        <v>1</v>
      </c>
      <c r="K21" s="34">
        <v>78</v>
      </c>
      <c r="L21" s="34"/>
      <c r="M21" s="44">
        <v>313</v>
      </c>
    </row>
    <row r="22" spans="1:13" ht="15">
      <c r="A22" s="22"/>
      <c r="B22" s="14"/>
      <c r="C22" s="11"/>
      <c r="D22" s="6"/>
      <c r="E22" s="33"/>
      <c r="F22" s="34"/>
      <c r="G22" s="34"/>
      <c r="H22" s="34"/>
      <c r="I22" s="34"/>
      <c r="J22" s="34"/>
      <c r="K22" s="34"/>
      <c r="L22" s="34"/>
      <c r="M22" s="44"/>
    </row>
    <row r="23" spans="1:13" ht="15">
      <c r="A23" s="23"/>
      <c r="B23" s="16"/>
      <c r="C23" s="8"/>
      <c r="D23" s="17" t="s">
        <v>26</v>
      </c>
      <c r="E23" s="9"/>
      <c r="F23" s="18">
        <f>SUM(F14:F22)</f>
        <v>820</v>
      </c>
      <c r="G23" s="18">
        <f>SUM(G14:G22)</f>
        <v>0</v>
      </c>
      <c r="H23" s="18">
        <f t="shared" ref="H23:L23" si="1">SUM(H14:H22)</f>
        <v>25.8</v>
      </c>
      <c r="I23" s="18">
        <f t="shared" si="1"/>
        <v>27.540000000000003</v>
      </c>
      <c r="J23" s="18">
        <f t="shared" si="1"/>
        <v>106.4</v>
      </c>
      <c r="K23" s="18">
        <f t="shared" si="1"/>
        <v>785</v>
      </c>
      <c r="L23" s="18">
        <f t="shared" si="1"/>
        <v>0</v>
      </c>
      <c r="M23" s="45"/>
    </row>
    <row r="24" spans="1:13" ht="15" customHeight="1" thickBot="1">
      <c r="A24" s="25">
        <f>A6</f>
        <v>1</v>
      </c>
      <c r="B24" s="26">
        <f>B6</f>
        <v>1</v>
      </c>
      <c r="C24" s="52" t="s">
        <v>4</v>
      </c>
      <c r="D24" s="53"/>
      <c r="E24" s="27"/>
      <c r="F24" s="28">
        <f>F13+F23</f>
        <v>1330</v>
      </c>
      <c r="G24" s="28">
        <f>G13+G23</f>
        <v>0</v>
      </c>
      <c r="H24" s="28">
        <f t="shared" ref="H24:L24" si="2">H13+H23</f>
        <v>47.17</v>
      </c>
      <c r="I24" s="28">
        <f t="shared" si="2"/>
        <v>47.040000000000006</v>
      </c>
      <c r="J24" s="28">
        <f t="shared" si="2"/>
        <v>189.19</v>
      </c>
      <c r="K24" s="28">
        <f t="shared" si="2"/>
        <v>1438.3</v>
      </c>
      <c r="L24" s="28">
        <f t="shared" si="2"/>
        <v>0</v>
      </c>
      <c r="M24" s="46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  <pageSetup paperSize="9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I3" sqref="I3"/>
    </sheetView>
  </sheetViews>
  <sheetFormatPr defaultRowHeight="15"/>
  <cols>
    <col min="1" max="1" width="5" customWidth="1"/>
    <col min="2" max="2" width="5.140625" customWidth="1"/>
    <col min="4" max="4" width="12.28515625" customWidth="1"/>
    <col min="5" max="5" width="33.140625" customWidth="1"/>
    <col min="6" max="7" width="8.28515625" customWidth="1"/>
    <col min="8" max="8" width="10" customWidth="1"/>
    <col min="12" max="12" width="9.5703125" customWidth="1"/>
  </cols>
  <sheetData>
    <row r="1" spans="1:14" ht="40.15" customHeight="1">
      <c r="A1" s="54" t="s">
        <v>31</v>
      </c>
      <c r="B1" s="55"/>
      <c r="C1" s="56"/>
      <c r="D1" s="57"/>
      <c r="E1" s="57"/>
      <c r="F1" s="40"/>
      <c r="G1" s="40"/>
      <c r="H1" s="2" t="s">
        <v>10</v>
      </c>
      <c r="I1" s="58" t="s">
        <v>29</v>
      </c>
      <c r="J1" s="58"/>
      <c r="K1" s="58"/>
      <c r="L1" s="49"/>
      <c r="M1" s="2"/>
    </row>
    <row r="2" spans="1:14" ht="18.75">
      <c r="A2" s="30" t="s">
        <v>51</v>
      </c>
      <c r="B2" s="2"/>
      <c r="C2" s="2"/>
      <c r="D2" s="1"/>
      <c r="E2" s="2"/>
      <c r="F2" s="2"/>
      <c r="G2" s="2"/>
      <c r="H2" s="2" t="s">
        <v>11</v>
      </c>
      <c r="I2" s="58" t="s">
        <v>30</v>
      </c>
      <c r="J2" s="58"/>
      <c r="K2" s="58"/>
      <c r="L2" s="49"/>
      <c r="M2" s="2"/>
    </row>
    <row r="3" spans="1:14">
      <c r="A3" s="4" t="s">
        <v>5</v>
      </c>
      <c r="B3" s="2"/>
      <c r="C3" s="2"/>
      <c r="D3" s="3"/>
      <c r="E3" s="2"/>
      <c r="F3" s="2"/>
      <c r="G3" s="2"/>
      <c r="H3" s="2" t="s">
        <v>12</v>
      </c>
      <c r="I3" s="38">
        <v>20</v>
      </c>
      <c r="J3" s="38">
        <v>5</v>
      </c>
      <c r="K3" s="39">
        <v>2025</v>
      </c>
      <c r="L3" s="50"/>
      <c r="M3" s="2"/>
    </row>
    <row r="4" spans="1:14" ht="15.75" thickBot="1">
      <c r="A4" s="2"/>
      <c r="B4" s="2"/>
      <c r="C4" s="2"/>
      <c r="D4" s="4"/>
      <c r="E4" s="2"/>
      <c r="F4" s="2"/>
      <c r="G4" s="2"/>
      <c r="H4" s="2"/>
      <c r="I4" s="37" t="s">
        <v>45</v>
      </c>
      <c r="J4" s="37" t="s">
        <v>27</v>
      </c>
      <c r="K4" s="37" t="s">
        <v>28</v>
      </c>
      <c r="L4" s="37"/>
      <c r="M4" s="2"/>
    </row>
    <row r="5" spans="1:14" ht="37.15" customHeight="1" thickBot="1">
      <c r="A5" s="35" t="s">
        <v>8</v>
      </c>
      <c r="B5" s="36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46</v>
      </c>
      <c r="H5" s="31" t="s">
        <v>1</v>
      </c>
      <c r="I5" s="31" t="s">
        <v>2</v>
      </c>
      <c r="J5" s="31" t="s">
        <v>3</v>
      </c>
      <c r="K5" s="31" t="s">
        <v>47</v>
      </c>
      <c r="L5" s="31" t="s">
        <v>48</v>
      </c>
      <c r="M5" s="42" t="s">
        <v>40</v>
      </c>
    </row>
    <row r="6" spans="1:14" ht="39.6" customHeight="1">
      <c r="A6" s="13">
        <v>1</v>
      </c>
      <c r="B6" s="14">
        <v>2</v>
      </c>
      <c r="C6" s="21" t="s">
        <v>13</v>
      </c>
      <c r="D6" s="5" t="s">
        <v>14</v>
      </c>
      <c r="E6" s="41" t="s">
        <v>53</v>
      </c>
      <c r="F6" s="32">
        <v>160</v>
      </c>
      <c r="G6" s="32"/>
      <c r="H6" s="32">
        <v>9.1</v>
      </c>
      <c r="I6" s="32">
        <v>15.3</v>
      </c>
      <c r="J6" s="32">
        <v>22.8</v>
      </c>
      <c r="K6" s="32">
        <v>278</v>
      </c>
      <c r="L6" s="32"/>
      <c r="M6" s="43">
        <v>274</v>
      </c>
      <c r="N6" s="2"/>
    </row>
    <row r="7" spans="1:14" ht="18.600000000000001" customHeight="1">
      <c r="A7" s="13"/>
      <c r="B7" s="14"/>
      <c r="C7" s="11"/>
      <c r="D7" s="6"/>
      <c r="E7" s="41" t="s">
        <v>49</v>
      </c>
      <c r="F7" s="34">
        <v>100</v>
      </c>
      <c r="G7" s="34"/>
      <c r="H7" s="34">
        <v>4.5</v>
      </c>
      <c r="I7" s="34">
        <v>3.5</v>
      </c>
      <c r="J7" s="34">
        <v>6.3</v>
      </c>
      <c r="K7" s="34">
        <v>112.6</v>
      </c>
      <c r="L7" s="51"/>
      <c r="M7" s="44"/>
      <c r="N7" s="2"/>
    </row>
    <row r="8" spans="1:14" ht="27" customHeight="1">
      <c r="A8" s="13"/>
      <c r="B8" s="14"/>
      <c r="C8" s="11"/>
      <c r="D8" s="7" t="s">
        <v>15</v>
      </c>
      <c r="E8" s="33" t="s">
        <v>38</v>
      </c>
      <c r="F8" s="34">
        <v>250</v>
      </c>
      <c r="G8" s="34"/>
      <c r="H8" s="34">
        <v>5.25</v>
      </c>
      <c r="I8" s="34">
        <v>0</v>
      </c>
      <c r="J8" s="34">
        <v>18.8</v>
      </c>
      <c r="K8" s="34">
        <v>53.2</v>
      </c>
      <c r="L8" s="34"/>
      <c r="M8" s="44">
        <v>377</v>
      </c>
      <c r="N8" s="2"/>
    </row>
    <row r="9" spans="1:14">
      <c r="A9" s="13"/>
      <c r="B9" s="14"/>
      <c r="C9" s="11"/>
      <c r="D9" s="7" t="s">
        <v>16</v>
      </c>
      <c r="E9" s="33" t="s">
        <v>16</v>
      </c>
      <c r="F9" s="34">
        <v>60</v>
      </c>
      <c r="G9" s="34"/>
      <c r="H9" s="34">
        <v>3.7</v>
      </c>
      <c r="I9" s="34">
        <v>0.7</v>
      </c>
      <c r="J9" s="34">
        <v>22.4</v>
      </c>
      <c r="K9" s="34">
        <v>112.2</v>
      </c>
      <c r="L9" s="34"/>
      <c r="M9" s="44">
        <v>181</v>
      </c>
      <c r="N9" s="2"/>
    </row>
    <row r="10" spans="1:14">
      <c r="A10" s="13"/>
      <c r="B10" s="14"/>
      <c r="C10" s="11"/>
      <c r="D10" s="7" t="s">
        <v>17</v>
      </c>
      <c r="E10" s="33"/>
      <c r="F10" s="34"/>
      <c r="G10" s="34"/>
      <c r="H10" s="34"/>
      <c r="I10" s="34"/>
      <c r="J10" s="34"/>
      <c r="K10" s="34"/>
      <c r="L10" s="34"/>
      <c r="M10" s="44"/>
      <c r="N10" s="2"/>
    </row>
    <row r="11" spans="1:14">
      <c r="A11" s="13"/>
      <c r="B11" s="14"/>
      <c r="C11" s="11"/>
      <c r="D11" s="6"/>
      <c r="E11" s="48"/>
      <c r="F11" s="47"/>
      <c r="G11" s="47"/>
      <c r="H11" s="47"/>
      <c r="I11" s="47"/>
      <c r="J11" s="47"/>
      <c r="K11" s="34"/>
      <c r="L11" s="34"/>
      <c r="M11" s="44"/>
      <c r="N11" s="2"/>
    </row>
    <row r="12" spans="1:14">
      <c r="A12" s="13"/>
      <c r="B12" s="14"/>
      <c r="C12" s="11"/>
      <c r="D12" s="6"/>
      <c r="E12" s="33"/>
      <c r="F12" s="34"/>
      <c r="G12" s="34"/>
      <c r="H12" s="34"/>
      <c r="I12" s="34"/>
      <c r="J12" s="34"/>
      <c r="K12" s="34"/>
      <c r="L12" s="34"/>
      <c r="M12" s="44"/>
      <c r="N12" s="2"/>
    </row>
    <row r="13" spans="1:14">
      <c r="A13" s="15"/>
      <c r="B13" s="16"/>
      <c r="C13" s="8"/>
      <c r="D13" s="17" t="s">
        <v>26</v>
      </c>
      <c r="E13" s="9"/>
      <c r="F13" s="18">
        <f>SUM(F6:F12)</f>
        <v>570</v>
      </c>
      <c r="G13" s="18">
        <f>SUM(G6:G12)</f>
        <v>0</v>
      </c>
      <c r="H13" s="18">
        <f t="shared" ref="H13:L13" si="0">SUM(H6:H12)</f>
        <v>22.55</v>
      </c>
      <c r="I13" s="18">
        <f t="shared" si="0"/>
        <v>19.5</v>
      </c>
      <c r="J13" s="18">
        <f t="shared" si="0"/>
        <v>70.300000000000011</v>
      </c>
      <c r="K13" s="18">
        <f t="shared" si="0"/>
        <v>556</v>
      </c>
      <c r="L13" s="18">
        <f t="shared" si="0"/>
        <v>0</v>
      </c>
      <c r="M13" s="45"/>
      <c r="N13" s="2"/>
    </row>
    <row r="14" spans="1:14">
      <c r="A14" s="12">
        <f>A6</f>
        <v>1</v>
      </c>
      <c r="B14" s="12">
        <f>B6</f>
        <v>2</v>
      </c>
      <c r="C14" s="10" t="s">
        <v>18</v>
      </c>
      <c r="D14" s="7" t="s">
        <v>19</v>
      </c>
      <c r="E14" s="33"/>
      <c r="F14" s="34"/>
      <c r="G14" s="34"/>
      <c r="H14" s="34"/>
      <c r="I14" s="34"/>
      <c r="J14" s="34"/>
      <c r="K14" s="34"/>
      <c r="L14" s="34"/>
      <c r="M14" s="44"/>
      <c r="N14" s="2"/>
    </row>
    <row r="15" spans="1:14" ht="54" customHeight="1" thickBot="1">
      <c r="A15" s="13"/>
      <c r="B15" s="14"/>
      <c r="C15" s="11"/>
      <c r="D15" s="7" t="s">
        <v>20</v>
      </c>
      <c r="E15" s="33" t="s">
        <v>39</v>
      </c>
      <c r="F15" s="34">
        <v>250</v>
      </c>
      <c r="G15" s="34"/>
      <c r="H15" s="34">
        <v>2.52</v>
      </c>
      <c r="I15" s="34">
        <v>6.14</v>
      </c>
      <c r="J15" s="34">
        <v>31.8</v>
      </c>
      <c r="K15" s="34">
        <v>159.9</v>
      </c>
      <c r="L15" s="34"/>
      <c r="M15" s="44">
        <v>525</v>
      </c>
      <c r="N15" s="2"/>
    </row>
    <row r="16" spans="1:14" ht="27.6" customHeight="1">
      <c r="A16" s="13"/>
      <c r="B16" s="14"/>
      <c r="C16" s="11"/>
      <c r="D16" s="7" t="s">
        <v>21</v>
      </c>
      <c r="E16" s="41" t="s">
        <v>53</v>
      </c>
      <c r="F16" s="32">
        <v>160</v>
      </c>
      <c r="G16" s="32"/>
      <c r="H16" s="32">
        <v>11.8</v>
      </c>
      <c r="I16" s="32">
        <v>20.399999999999999</v>
      </c>
      <c r="J16" s="32">
        <v>27.8</v>
      </c>
      <c r="K16" s="32">
        <v>380.1</v>
      </c>
      <c r="L16" s="32"/>
      <c r="M16" s="43">
        <v>274</v>
      </c>
      <c r="N16" s="2"/>
    </row>
    <row r="17" spans="1:14">
      <c r="A17" s="13"/>
      <c r="B17" s="14"/>
      <c r="C17" s="11"/>
      <c r="D17" s="7" t="s">
        <v>22</v>
      </c>
      <c r="E17" s="33"/>
      <c r="F17" s="34"/>
      <c r="G17" s="34"/>
      <c r="H17" s="34"/>
      <c r="I17" s="34"/>
      <c r="J17" s="34"/>
      <c r="K17" s="34"/>
      <c r="L17" s="34"/>
      <c r="M17" s="44"/>
      <c r="N17" s="2"/>
    </row>
    <row r="18" spans="1:14" ht="27" customHeight="1">
      <c r="A18" s="13"/>
      <c r="B18" s="14"/>
      <c r="C18" s="11"/>
      <c r="D18" s="7" t="s">
        <v>23</v>
      </c>
      <c r="E18" s="33" t="s">
        <v>38</v>
      </c>
      <c r="F18" s="34">
        <v>250</v>
      </c>
      <c r="G18" s="34"/>
      <c r="H18" s="34">
        <v>5.25</v>
      </c>
      <c r="I18" s="34">
        <v>0</v>
      </c>
      <c r="J18" s="34">
        <v>18.8</v>
      </c>
      <c r="K18" s="34">
        <v>53.2</v>
      </c>
      <c r="L18" s="34"/>
      <c r="M18" s="44">
        <v>377</v>
      </c>
      <c r="N18" s="2"/>
    </row>
    <row r="19" spans="1:14">
      <c r="A19" s="13"/>
      <c r="B19" s="14"/>
      <c r="C19" s="11"/>
      <c r="D19" s="7" t="s">
        <v>24</v>
      </c>
      <c r="E19" s="33"/>
      <c r="F19" s="34"/>
      <c r="G19" s="34"/>
      <c r="H19" s="34"/>
      <c r="I19" s="34"/>
      <c r="J19" s="34"/>
      <c r="K19" s="34"/>
      <c r="L19" s="34"/>
      <c r="M19" s="44"/>
      <c r="N19" s="2"/>
    </row>
    <row r="20" spans="1:14" ht="13.9" customHeight="1">
      <c r="A20" s="13"/>
      <c r="B20" s="14"/>
      <c r="C20" s="11"/>
      <c r="D20" s="7" t="s">
        <v>25</v>
      </c>
      <c r="E20" s="33" t="s">
        <v>37</v>
      </c>
      <c r="F20" s="34">
        <v>60</v>
      </c>
      <c r="G20" s="34"/>
      <c r="H20" s="34">
        <v>3.7</v>
      </c>
      <c r="I20" s="34">
        <v>0.7</v>
      </c>
      <c r="J20" s="34">
        <v>22.4</v>
      </c>
      <c r="K20" s="34">
        <v>112.2</v>
      </c>
      <c r="L20" s="34"/>
      <c r="M20" s="44">
        <v>181</v>
      </c>
      <c r="N20" s="2"/>
    </row>
    <row r="21" spans="1:14" ht="25.5">
      <c r="A21" s="13"/>
      <c r="B21" s="14"/>
      <c r="C21" s="11"/>
      <c r="D21" s="6"/>
      <c r="E21" s="41" t="s">
        <v>49</v>
      </c>
      <c r="F21" s="34">
        <v>100</v>
      </c>
      <c r="G21" s="34"/>
      <c r="H21" s="34">
        <v>4.5</v>
      </c>
      <c r="I21" s="34">
        <v>3.5</v>
      </c>
      <c r="J21" s="34">
        <v>6.3</v>
      </c>
      <c r="K21" s="34">
        <v>112.6</v>
      </c>
      <c r="L21" s="51"/>
      <c r="M21" s="44"/>
      <c r="N21" s="2"/>
    </row>
    <row r="22" spans="1:14">
      <c r="A22" s="13"/>
      <c r="B22" s="14"/>
      <c r="C22" s="11"/>
      <c r="D22" s="6"/>
      <c r="E22" s="33"/>
      <c r="F22" s="34"/>
      <c r="G22" s="34"/>
      <c r="H22" s="34"/>
      <c r="I22" s="34"/>
      <c r="J22" s="34"/>
      <c r="K22" s="34"/>
      <c r="L22" s="34"/>
      <c r="M22" s="44"/>
      <c r="N22" s="2"/>
    </row>
    <row r="23" spans="1:14">
      <c r="A23" s="15"/>
      <c r="B23" s="16"/>
      <c r="C23" s="8"/>
      <c r="D23" s="17" t="s">
        <v>26</v>
      </c>
      <c r="E23" s="9"/>
      <c r="F23" s="18">
        <f>SUM(F14:F22)</f>
        <v>820</v>
      </c>
      <c r="G23" s="18">
        <f>SUM(G14:G22)</f>
        <v>0</v>
      </c>
      <c r="H23" s="18">
        <f t="shared" ref="H23:L23" si="1">SUM(H14:H22)</f>
        <v>27.77</v>
      </c>
      <c r="I23" s="18">
        <f t="shared" si="1"/>
        <v>30.74</v>
      </c>
      <c r="J23" s="18">
        <f t="shared" si="1"/>
        <v>107.10000000000001</v>
      </c>
      <c r="K23" s="18">
        <f t="shared" si="1"/>
        <v>818.00000000000011</v>
      </c>
      <c r="L23" s="18">
        <f t="shared" si="1"/>
        <v>0</v>
      </c>
      <c r="M23" s="45"/>
      <c r="N23" s="2"/>
    </row>
    <row r="24" spans="1:14" ht="15" customHeight="1" thickBot="1">
      <c r="A24" s="29">
        <f>A6</f>
        <v>1</v>
      </c>
      <c r="B24" s="29">
        <f>B6</f>
        <v>2</v>
      </c>
      <c r="C24" s="52" t="s">
        <v>4</v>
      </c>
      <c r="D24" s="53"/>
      <c r="E24" s="27"/>
      <c r="F24" s="28">
        <f>F13+F23</f>
        <v>1390</v>
      </c>
      <c r="G24" s="28">
        <f>G13+G23</f>
        <v>0</v>
      </c>
      <c r="H24" s="28">
        <f t="shared" ref="H24:L24" si="2">H13+H23</f>
        <v>50.32</v>
      </c>
      <c r="I24" s="28">
        <f t="shared" si="2"/>
        <v>50.239999999999995</v>
      </c>
      <c r="J24" s="28">
        <f t="shared" si="2"/>
        <v>177.40000000000003</v>
      </c>
      <c r="K24" s="28">
        <f t="shared" si="2"/>
        <v>1374</v>
      </c>
      <c r="L24" s="28">
        <f t="shared" si="2"/>
        <v>0</v>
      </c>
      <c r="M24" s="46"/>
      <c r="N24" s="2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I3" sqref="I3"/>
    </sheetView>
  </sheetViews>
  <sheetFormatPr defaultRowHeight="15"/>
  <cols>
    <col min="1" max="1" width="4.7109375" customWidth="1"/>
    <col min="2" max="2" width="5" customWidth="1"/>
    <col min="4" max="4" width="11.140625" customWidth="1"/>
    <col min="5" max="5" width="30.42578125" customWidth="1"/>
    <col min="6" max="7" width="8.28515625" customWidth="1"/>
    <col min="8" max="8" width="10.5703125" customWidth="1"/>
  </cols>
  <sheetData>
    <row r="1" spans="1:18" ht="70.900000000000006" customHeight="1">
      <c r="A1" s="54" t="s">
        <v>31</v>
      </c>
      <c r="B1" s="55"/>
      <c r="C1" s="56"/>
      <c r="D1" s="57"/>
      <c r="E1" s="57"/>
      <c r="F1" s="40"/>
      <c r="G1" s="40"/>
      <c r="H1" s="2" t="s">
        <v>10</v>
      </c>
      <c r="I1" s="58" t="s">
        <v>29</v>
      </c>
      <c r="J1" s="58"/>
      <c r="K1" s="58"/>
      <c r="L1" s="49"/>
      <c r="M1" s="2"/>
    </row>
    <row r="2" spans="1:18" ht="18.75">
      <c r="A2" s="30" t="s">
        <v>51</v>
      </c>
      <c r="B2" s="2"/>
      <c r="C2" s="2"/>
      <c r="D2" s="1"/>
      <c r="E2" s="2"/>
      <c r="F2" s="2"/>
      <c r="G2" s="2"/>
      <c r="H2" s="2" t="s">
        <v>11</v>
      </c>
      <c r="I2" s="58" t="s">
        <v>30</v>
      </c>
      <c r="J2" s="58"/>
      <c r="K2" s="58"/>
      <c r="L2" s="49"/>
      <c r="M2" s="2"/>
    </row>
    <row r="3" spans="1:18">
      <c r="A3" s="4" t="s">
        <v>5</v>
      </c>
      <c r="B3" s="2"/>
      <c r="C3" s="2"/>
      <c r="D3" s="3"/>
      <c r="E3" s="2"/>
      <c r="F3" s="2"/>
      <c r="G3" s="2"/>
      <c r="H3" s="2" t="s">
        <v>12</v>
      </c>
      <c r="I3" s="38">
        <v>21</v>
      </c>
      <c r="J3" s="38">
        <v>5</v>
      </c>
      <c r="K3" s="39">
        <v>2025</v>
      </c>
      <c r="L3" s="50"/>
      <c r="M3" s="2"/>
    </row>
    <row r="4" spans="1:18" ht="15.75" thickBot="1">
      <c r="A4" s="2"/>
      <c r="B4" s="2"/>
      <c r="C4" s="2"/>
      <c r="D4" s="4"/>
      <c r="E4" s="2"/>
      <c r="F4" s="2"/>
      <c r="G4" s="2"/>
      <c r="H4" s="2"/>
      <c r="I4" s="37" t="s">
        <v>45</v>
      </c>
      <c r="J4" s="37" t="s">
        <v>27</v>
      </c>
      <c r="K4" s="37" t="s">
        <v>28</v>
      </c>
      <c r="L4" s="37"/>
      <c r="M4" s="2"/>
    </row>
    <row r="5" spans="1:18" ht="46.15" customHeight="1" thickBot="1">
      <c r="A5" s="35" t="s">
        <v>8</v>
      </c>
      <c r="B5" s="36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46</v>
      </c>
      <c r="H5" s="31" t="s">
        <v>1</v>
      </c>
      <c r="I5" s="31" t="s">
        <v>2</v>
      </c>
      <c r="J5" s="31" t="s">
        <v>3</v>
      </c>
      <c r="K5" s="31" t="s">
        <v>47</v>
      </c>
      <c r="L5" s="31" t="s">
        <v>48</v>
      </c>
      <c r="M5" s="42" t="s">
        <v>40</v>
      </c>
    </row>
    <row r="6" spans="1:18" ht="51">
      <c r="A6" s="19">
        <v>1</v>
      </c>
      <c r="B6" s="20">
        <v>3</v>
      </c>
      <c r="C6" s="21" t="s">
        <v>13</v>
      </c>
      <c r="D6" s="5" t="s">
        <v>14</v>
      </c>
      <c r="E6" s="33" t="s">
        <v>52</v>
      </c>
      <c r="F6" s="32">
        <v>180</v>
      </c>
      <c r="G6" s="32"/>
      <c r="H6" s="34">
        <v>13.2</v>
      </c>
      <c r="I6" s="34">
        <v>18.100000000000001</v>
      </c>
      <c r="J6" s="34">
        <v>39.799999999999997</v>
      </c>
      <c r="K6" s="34">
        <v>462</v>
      </c>
      <c r="L6" s="32"/>
      <c r="M6" s="43">
        <v>516</v>
      </c>
      <c r="R6" t="s">
        <v>44</v>
      </c>
    </row>
    <row r="7" spans="1:18">
      <c r="A7" s="22"/>
      <c r="B7" s="14"/>
      <c r="C7" s="11"/>
      <c r="D7" s="6"/>
      <c r="E7" s="33"/>
      <c r="F7" s="34"/>
      <c r="G7" s="34"/>
      <c r="H7" s="34"/>
      <c r="I7" s="34"/>
      <c r="J7" s="34"/>
      <c r="K7" s="34"/>
      <c r="L7" s="34"/>
      <c r="M7" s="44"/>
    </row>
    <row r="8" spans="1:18">
      <c r="A8" s="22"/>
      <c r="B8" s="14"/>
      <c r="C8" s="11"/>
      <c r="D8" s="7" t="s">
        <v>15</v>
      </c>
      <c r="E8" s="33" t="s">
        <v>34</v>
      </c>
      <c r="F8" s="34">
        <v>250</v>
      </c>
      <c r="G8" s="34"/>
      <c r="H8" s="34">
        <v>0.3</v>
      </c>
      <c r="I8" s="34">
        <v>0</v>
      </c>
      <c r="J8" s="34">
        <v>17.5</v>
      </c>
      <c r="K8" s="34">
        <v>70</v>
      </c>
      <c r="L8" s="34"/>
      <c r="M8" s="44">
        <v>375</v>
      </c>
    </row>
    <row r="9" spans="1:18">
      <c r="A9" s="22"/>
      <c r="B9" s="14"/>
      <c r="C9" s="11"/>
      <c r="D9" s="7" t="s">
        <v>16</v>
      </c>
      <c r="E9" s="33" t="s">
        <v>16</v>
      </c>
      <c r="F9" s="34">
        <v>60</v>
      </c>
      <c r="G9" s="34"/>
      <c r="H9" s="34">
        <v>3.7</v>
      </c>
      <c r="I9" s="34">
        <v>0.7</v>
      </c>
      <c r="J9" s="34">
        <v>22.4</v>
      </c>
      <c r="K9" s="34">
        <v>112.2</v>
      </c>
      <c r="L9" s="34"/>
      <c r="M9" s="44">
        <v>181</v>
      </c>
    </row>
    <row r="10" spans="1:18">
      <c r="A10" s="22"/>
      <c r="B10" s="14"/>
      <c r="C10" s="11"/>
      <c r="D10" s="7" t="s">
        <v>17</v>
      </c>
      <c r="E10" s="33"/>
      <c r="F10" s="34"/>
      <c r="G10" s="34"/>
      <c r="H10" s="34"/>
      <c r="I10" s="34"/>
      <c r="J10" s="34"/>
      <c r="K10" s="34"/>
      <c r="L10" s="34"/>
      <c r="M10" s="44"/>
    </row>
    <row r="11" spans="1:18">
      <c r="A11" s="22"/>
      <c r="B11" s="14"/>
      <c r="C11" s="11"/>
      <c r="D11" s="6"/>
      <c r="E11" s="33" t="s">
        <v>50</v>
      </c>
      <c r="F11" s="34">
        <v>60</v>
      </c>
      <c r="G11" s="34"/>
      <c r="H11" s="34">
        <v>0.5</v>
      </c>
      <c r="I11" s="34">
        <v>0.1</v>
      </c>
      <c r="J11" s="34">
        <v>1</v>
      </c>
      <c r="K11" s="34">
        <v>78</v>
      </c>
      <c r="L11" s="34"/>
      <c r="M11" s="44">
        <v>313</v>
      </c>
    </row>
    <row r="12" spans="1:18">
      <c r="A12" s="22"/>
      <c r="B12" s="14"/>
      <c r="C12" s="11"/>
      <c r="D12" s="6"/>
      <c r="E12" s="33"/>
      <c r="F12" s="34"/>
      <c r="G12" s="34"/>
      <c r="H12" s="34"/>
      <c r="I12" s="34"/>
      <c r="J12" s="34"/>
      <c r="K12" s="34"/>
      <c r="L12" s="34"/>
      <c r="M12" s="44"/>
    </row>
    <row r="13" spans="1:18">
      <c r="A13" s="23"/>
      <c r="B13" s="16"/>
      <c r="C13" s="8"/>
      <c r="D13" s="17" t="s">
        <v>26</v>
      </c>
      <c r="E13" s="9"/>
      <c r="F13" s="18">
        <f>SUM(F6:F12)</f>
        <v>550</v>
      </c>
      <c r="G13" s="18">
        <f>SUM(G6:G12)</f>
        <v>0</v>
      </c>
      <c r="H13" s="18">
        <f t="shared" ref="H13:L13" si="0">SUM(H6:H12)</f>
        <v>17.7</v>
      </c>
      <c r="I13" s="18">
        <f t="shared" si="0"/>
        <v>18.900000000000002</v>
      </c>
      <c r="J13" s="18">
        <f t="shared" si="0"/>
        <v>80.699999999999989</v>
      </c>
      <c r="K13" s="18">
        <f t="shared" si="0"/>
        <v>722.2</v>
      </c>
      <c r="L13" s="18">
        <f t="shared" si="0"/>
        <v>0</v>
      </c>
      <c r="M13" s="45"/>
    </row>
    <row r="14" spans="1:18">
      <c r="A14" s="24">
        <f>A6</f>
        <v>1</v>
      </c>
      <c r="B14" s="12">
        <f>B6</f>
        <v>3</v>
      </c>
      <c r="C14" s="10" t="s">
        <v>18</v>
      </c>
      <c r="D14" s="7" t="s">
        <v>19</v>
      </c>
      <c r="E14" s="33"/>
      <c r="F14" s="34"/>
      <c r="G14" s="34"/>
      <c r="H14" s="34"/>
      <c r="I14" s="34"/>
      <c r="J14" s="34"/>
      <c r="K14" s="34"/>
      <c r="L14" s="34"/>
      <c r="M14" s="44"/>
    </row>
    <row r="15" spans="1:18" ht="51.75" thickBot="1">
      <c r="A15" s="22"/>
      <c r="B15" s="14"/>
      <c r="C15" s="11"/>
      <c r="D15" s="7" t="s">
        <v>20</v>
      </c>
      <c r="E15" s="41" t="s">
        <v>36</v>
      </c>
      <c r="F15" s="34">
        <v>250</v>
      </c>
      <c r="G15" s="34"/>
      <c r="H15" s="34">
        <v>3.1</v>
      </c>
      <c r="I15" s="34">
        <v>7.64</v>
      </c>
      <c r="J15" s="34">
        <v>18.7</v>
      </c>
      <c r="K15" s="34">
        <v>196.8</v>
      </c>
      <c r="L15" s="34"/>
      <c r="M15" s="44">
        <v>513</v>
      </c>
    </row>
    <row r="16" spans="1:18" ht="51">
      <c r="A16" s="22"/>
      <c r="B16" s="14"/>
      <c r="C16" s="11"/>
      <c r="D16" s="7" t="s">
        <v>21</v>
      </c>
      <c r="E16" s="33" t="s">
        <v>52</v>
      </c>
      <c r="F16" s="32">
        <v>180</v>
      </c>
      <c r="G16" s="32"/>
      <c r="H16" s="34">
        <v>13.2</v>
      </c>
      <c r="I16" s="34">
        <v>18.100000000000001</v>
      </c>
      <c r="J16" s="34">
        <v>39.799999999999997</v>
      </c>
      <c r="K16" s="34">
        <v>462</v>
      </c>
      <c r="L16" s="32"/>
      <c r="M16" s="43">
        <v>516</v>
      </c>
    </row>
    <row r="17" spans="1:13">
      <c r="A17" s="22"/>
      <c r="B17" s="14"/>
      <c r="C17" s="11"/>
      <c r="D17" s="7" t="s">
        <v>22</v>
      </c>
      <c r="E17" s="33"/>
      <c r="F17" s="34"/>
      <c r="G17" s="34"/>
      <c r="H17" s="34"/>
      <c r="I17" s="34"/>
      <c r="J17" s="34"/>
      <c r="K17" s="34"/>
      <c r="L17" s="34"/>
      <c r="M17" s="44"/>
    </row>
    <row r="18" spans="1:13">
      <c r="A18" s="22"/>
      <c r="B18" s="14"/>
      <c r="C18" s="11"/>
      <c r="D18" s="7" t="s">
        <v>23</v>
      </c>
      <c r="E18" s="33" t="s">
        <v>34</v>
      </c>
      <c r="F18" s="34">
        <v>250</v>
      </c>
      <c r="G18" s="34"/>
      <c r="H18" s="34">
        <v>0.3</v>
      </c>
      <c r="I18" s="34">
        <v>0</v>
      </c>
      <c r="J18" s="34">
        <v>17.5</v>
      </c>
      <c r="K18" s="34">
        <v>70</v>
      </c>
      <c r="L18" s="34"/>
      <c r="M18" s="44">
        <v>375</v>
      </c>
    </row>
    <row r="19" spans="1:13">
      <c r="A19" s="22"/>
      <c r="B19" s="14"/>
      <c r="C19" s="11"/>
      <c r="D19" s="7" t="s">
        <v>24</v>
      </c>
      <c r="E19" s="33"/>
      <c r="F19" s="34"/>
      <c r="G19" s="34"/>
      <c r="H19" s="34"/>
      <c r="I19" s="34"/>
      <c r="J19" s="34"/>
      <c r="K19" s="34"/>
      <c r="L19" s="34"/>
      <c r="M19" s="44"/>
    </row>
    <row r="20" spans="1:13">
      <c r="A20" s="22"/>
      <c r="B20" s="14"/>
      <c r="C20" s="11"/>
      <c r="D20" s="7" t="s">
        <v>25</v>
      </c>
      <c r="E20" s="33" t="s">
        <v>16</v>
      </c>
      <c r="F20" s="34">
        <v>60</v>
      </c>
      <c r="G20" s="34"/>
      <c r="H20" s="34">
        <v>3.7</v>
      </c>
      <c r="I20" s="34">
        <v>0.7</v>
      </c>
      <c r="J20" s="34">
        <v>22.4</v>
      </c>
      <c r="K20" s="34">
        <v>112.2</v>
      </c>
      <c r="L20" s="34"/>
      <c r="M20" s="44">
        <v>181</v>
      </c>
    </row>
    <row r="21" spans="1:13">
      <c r="A21" s="22"/>
      <c r="B21" s="14"/>
      <c r="C21" s="11"/>
      <c r="D21" s="6"/>
      <c r="E21" s="33" t="s">
        <v>50</v>
      </c>
      <c r="F21" s="34">
        <v>60</v>
      </c>
      <c r="G21" s="34"/>
      <c r="H21" s="34">
        <v>0.5</v>
      </c>
      <c r="I21" s="34">
        <v>0.1</v>
      </c>
      <c r="J21" s="34">
        <v>1</v>
      </c>
      <c r="K21" s="34">
        <v>78</v>
      </c>
      <c r="L21" s="34"/>
      <c r="M21" s="44">
        <v>313</v>
      </c>
    </row>
    <row r="22" spans="1:13">
      <c r="A22" s="22"/>
      <c r="B22" s="14"/>
      <c r="C22" s="11"/>
      <c r="D22" s="6"/>
      <c r="E22" s="33"/>
      <c r="F22" s="34"/>
      <c r="G22" s="34"/>
      <c r="H22" s="34"/>
      <c r="I22" s="34"/>
      <c r="J22" s="34"/>
      <c r="K22" s="34"/>
      <c r="L22" s="34"/>
      <c r="M22" s="44"/>
    </row>
    <row r="23" spans="1:13">
      <c r="A23" s="23"/>
      <c r="B23" s="16"/>
      <c r="C23" s="8"/>
      <c r="D23" s="17" t="s">
        <v>26</v>
      </c>
      <c r="E23" s="9"/>
      <c r="F23" s="18">
        <f>SUM(F14:F22)</f>
        <v>800</v>
      </c>
      <c r="G23" s="18">
        <f>SUM(G14:G22)</f>
        <v>0</v>
      </c>
      <c r="H23" s="18">
        <f t="shared" ref="H23:L23" si="1">SUM(H14:H22)</f>
        <v>20.8</v>
      </c>
      <c r="I23" s="18">
        <f t="shared" si="1"/>
        <v>26.540000000000003</v>
      </c>
      <c r="J23" s="18">
        <f t="shared" si="1"/>
        <v>99.4</v>
      </c>
      <c r="K23" s="18">
        <f t="shared" si="1"/>
        <v>919</v>
      </c>
      <c r="L23" s="18">
        <f t="shared" si="1"/>
        <v>0</v>
      </c>
      <c r="M23" s="45"/>
    </row>
    <row r="24" spans="1:13" ht="15" customHeight="1" thickBot="1">
      <c r="A24" s="25">
        <f>A6</f>
        <v>1</v>
      </c>
      <c r="B24" s="26">
        <f>B6</f>
        <v>3</v>
      </c>
      <c r="C24" s="52" t="s">
        <v>4</v>
      </c>
      <c r="D24" s="53"/>
      <c r="E24" s="27"/>
      <c r="F24" s="28">
        <f>F13+F23</f>
        <v>1350</v>
      </c>
      <c r="G24" s="28">
        <f>G13+G23</f>
        <v>0</v>
      </c>
      <c r="H24" s="28">
        <f t="shared" ref="H24:L24" si="2">H13+H23</f>
        <v>38.5</v>
      </c>
      <c r="I24" s="28">
        <f t="shared" si="2"/>
        <v>45.440000000000005</v>
      </c>
      <c r="J24" s="28">
        <f t="shared" si="2"/>
        <v>180.1</v>
      </c>
      <c r="K24" s="28">
        <f t="shared" si="2"/>
        <v>1641.2</v>
      </c>
      <c r="L24" s="28">
        <f t="shared" si="2"/>
        <v>0</v>
      </c>
      <c r="M24" s="46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O15" sqref="O15"/>
    </sheetView>
  </sheetViews>
  <sheetFormatPr defaultRowHeight="15"/>
  <cols>
    <col min="1" max="1" width="4.7109375" customWidth="1"/>
    <col min="2" max="2" width="5" customWidth="1"/>
    <col min="4" max="4" width="11.140625" customWidth="1"/>
    <col min="5" max="5" width="30.42578125" customWidth="1"/>
    <col min="6" max="7" width="8.28515625" customWidth="1"/>
    <col min="8" max="8" width="10.5703125" customWidth="1"/>
  </cols>
  <sheetData>
    <row r="1" spans="1:18" ht="70.900000000000006" customHeight="1">
      <c r="A1" s="54" t="s">
        <v>31</v>
      </c>
      <c r="B1" s="55"/>
      <c r="C1" s="56"/>
      <c r="D1" s="57"/>
      <c r="E1" s="57"/>
      <c r="F1" s="40"/>
      <c r="G1" s="40"/>
      <c r="H1" s="2" t="s">
        <v>10</v>
      </c>
      <c r="I1" s="58" t="s">
        <v>29</v>
      </c>
      <c r="J1" s="58"/>
      <c r="K1" s="58"/>
      <c r="L1" s="49"/>
      <c r="M1" s="2"/>
    </row>
    <row r="2" spans="1:18" ht="18.75">
      <c r="A2" s="30" t="s">
        <v>51</v>
      </c>
      <c r="B2" s="2"/>
      <c r="C2" s="2"/>
      <c r="D2" s="1"/>
      <c r="E2" s="2"/>
      <c r="F2" s="2"/>
      <c r="G2" s="2"/>
      <c r="H2" s="2" t="s">
        <v>11</v>
      </c>
      <c r="I2" s="58" t="s">
        <v>30</v>
      </c>
      <c r="J2" s="58"/>
      <c r="K2" s="58"/>
      <c r="L2" s="49"/>
      <c r="M2" s="2"/>
    </row>
    <row r="3" spans="1:18">
      <c r="A3" s="4" t="s">
        <v>5</v>
      </c>
      <c r="B3" s="2"/>
      <c r="C3" s="2"/>
      <c r="D3" s="3"/>
      <c r="E3" s="2"/>
      <c r="F3" s="2"/>
      <c r="G3" s="2"/>
      <c r="H3" s="2" t="s">
        <v>12</v>
      </c>
      <c r="I3" s="38">
        <v>22</v>
      </c>
      <c r="J3" s="38">
        <v>5</v>
      </c>
      <c r="K3" s="39">
        <v>2025</v>
      </c>
      <c r="L3" s="50"/>
      <c r="M3" s="2"/>
    </row>
    <row r="4" spans="1:18" ht="15.75" thickBot="1">
      <c r="A4" s="2"/>
      <c r="B4" s="2"/>
      <c r="C4" s="2"/>
      <c r="D4" s="4"/>
      <c r="E4" s="2"/>
      <c r="F4" s="2"/>
      <c r="G4" s="2"/>
      <c r="H4" s="2"/>
      <c r="I4" s="37" t="s">
        <v>45</v>
      </c>
      <c r="J4" s="37" t="s">
        <v>27</v>
      </c>
      <c r="K4" s="37" t="s">
        <v>28</v>
      </c>
      <c r="L4" s="37"/>
      <c r="M4" s="2"/>
    </row>
    <row r="5" spans="1:18" ht="46.15" customHeight="1" thickBot="1">
      <c r="A5" s="35" t="s">
        <v>8</v>
      </c>
      <c r="B5" s="36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46</v>
      </c>
      <c r="H5" s="31" t="s">
        <v>1</v>
      </c>
      <c r="I5" s="31" t="s">
        <v>2</v>
      </c>
      <c r="J5" s="31" t="s">
        <v>3</v>
      </c>
      <c r="K5" s="31" t="s">
        <v>47</v>
      </c>
      <c r="L5" s="31" t="s">
        <v>48</v>
      </c>
      <c r="M5" s="42" t="s">
        <v>40</v>
      </c>
    </row>
    <row r="6" spans="1:18" ht="38.25">
      <c r="A6" s="19">
        <v>1</v>
      </c>
      <c r="B6" s="20">
        <v>4</v>
      </c>
      <c r="C6" s="21" t="s">
        <v>13</v>
      </c>
      <c r="D6" s="5" t="s">
        <v>14</v>
      </c>
      <c r="E6" s="33" t="s">
        <v>54</v>
      </c>
      <c r="F6" s="34">
        <v>160</v>
      </c>
      <c r="G6" s="34"/>
      <c r="H6" s="34">
        <v>13.7</v>
      </c>
      <c r="I6" s="34">
        <v>15.6</v>
      </c>
      <c r="J6" s="34">
        <v>66.099999999999994</v>
      </c>
      <c r="K6" s="34">
        <v>352.2</v>
      </c>
      <c r="L6" s="34"/>
      <c r="M6" s="44">
        <v>712</v>
      </c>
      <c r="R6" t="s">
        <v>44</v>
      </c>
    </row>
    <row r="7" spans="1:18">
      <c r="A7" s="22"/>
      <c r="B7" s="14"/>
      <c r="C7" s="11"/>
      <c r="D7" s="6"/>
      <c r="E7" s="33"/>
      <c r="F7" s="34"/>
      <c r="G7" s="34"/>
      <c r="H7" s="34"/>
      <c r="I7" s="34"/>
      <c r="J7" s="34"/>
      <c r="K7" s="34"/>
      <c r="L7" s="34"/>
      <c r="M7" s="44"/>
    </row>
    <row r="8" spans="1:18" ht="25.5">
      <c r="A8" s="22"/>
      <c r="B8" s="14"/>
      <c r="C8" s="11"/>
      <c r="D8" s="7" t="s">
        <v>15</v>
      </c>
      <c r="E8" s="33" t="s">
        <v>38</v>
      </c>
      <c r="F8" s="34">
        <v>250</v>
      </c>
      <c r="G8" s="34"/>
      <c r="H8" s="34">
        <v>5.25</v>
      </c>
      <c r="I8" s="34">
        <v>0</v>
      </c>
      <c r="J8" s="34">
        <v>18.8</v>
      </c>
      <c r="K8" s="34">
        <v>53.2</v>
      </c>
      <c r="L8" s="34"/>
      <c r="M8" s="44">
        <v>377</v>
      </c>
    </row>
    <row r="9" spans="1:18">
      <c r="A9" s="22"/>
      <c r="B9" s="14"/>
      <c r="C9" s="11"/>
      <c r="D9" s="7" t="s">
        <v>16</v>
      </c>
      <c r="E9" s="33" t="s">
        <v>35</v>
      </c>
      <c r="F9" s="34">
        <v>50</v>
      </c>
      <c r="G9" s="34"/>
      <c r="H9" s="47">
        <v>2.37</v>
      </c>
      <c r="I9" s="47">
        <v>0.3</v>
      </c>
      <c r="J9" s="47">
        <v>14.49</v>
      </c>
      <c r="K9" s="47">
        <v>70.5</v>
      </c>
      <c r="L9" s="47"/>
      <c r="M9" s="44" t="s">
        <v>41</v>
      </c>
    </row>
    <row r="10" spans="1:18">
      <c r="A10" s="22"/>
      <c r="B10" s="14"/>
      <c r="C10" s="11"/>
      <c r="D10" s="7" t="s">
        <v>17</v>
      </c>
      <c r="E10" s="33"/>
      <c r="F10" s="34"/>
      <c r="G10" s="34"/>
      <c r="H10" s="34"/>
      <c r="I10" s="34"/>
      <c r="J10" s="34"/>
      <c r="K10" s="34"/>
      <c r="L10" s="34"/>
      <c r="M10" s="44"/>
    </row>
    <row r="11" spans="1:18">
      <c r="A11" s="22"/>
      <c r="B11" s="14"/>
      <c r="C11" s="11"/>
      <c r="D11" s="6"/>
      <c r="E11" s="41" t="s">
        <v>55</v>
      </c>
      <c r="F11" s="34">
        <v>50</v>
      </c>
      <c r="G11" s="34"/>
      <c r="H11" s="34">
        <v>2</v>
      </c>
      <c r="I11" s="34">
        <v>0.8</v>
      </c>
      <c r="J11" s="34">
        <v>32</v>
      </c>
      <c r="K11" s="34">
        <v>171</v>
      </c>
      <c r="L11" s="34"/>
      <c r="M11" s="44">
        <v>313</v>
      </c>
    </row>
    <row r="12" spans="1:18">
      <c r="A12" s="22"/>
      <c r="B12" s="14"/>
      <c r="C12" s="11"/>
      <c r="D12" s="6"/>
      <c r="E12" s="33"/>
      <c r="F12" s="34"/>
      <c r="G12" s="34"/>
      <c r="H12" s="34"/>
      <c r="I12" s="34"/>
      <c r="J12" s="34"/>
      <c r="K12" s="34"/>
      <c r="L12" s="34"/>
      <c r="M12" s="44"/>
    </row>
    <row r="13" spans="1:18">
      <c r="A13" s="23"/>
      <c r="B13" s="16"/>
      <c r="C13" s="8"/>
      <c r="D13" s="17" t="s">
        <v>26</v>
      </c>
      <c r="E13" s="9"/>
      <c r="F13" s="18">
        <f>SUM(F6:F12)</f>
        <v>510</v>
      </c>
      <c r="G13" s="18">
        <v>0</v>
      </c>
      <c r="H13" s="18">
        <f t="shared" ref="H13:L13" si="0">SUM(H6:H12)</f>
        <v>23.32</v>
      </c>
      <c r="I13" s="18">
        <f t="shared" si="0"/>
        <v>16.7</v>
      </c>
      <c r="J13" s="18">
        <f t="shared" si="0"/>
        <v>131.38999999999999</v>
      </c>
      <c r="K13" s="18">
        <f t="shared" si="0"/>
        <v>646.9</v>
      </c>
      <c r="L13" s="18">
        <f t="shared" si="0"/>
        <v>0</v>
      </c>
      <c r="M13" s="45"/>
    </row>
    <row r="14" spans="1:18">
      <c r="A14" s="24">
        <f>A6</f>
        <v>1</v>
      </c>
      <c r="B14" s="12">
        <f>B6</f>
        <v>4</v>
      </c>
      <c r="C14" s="10" t="s">
        <v>18</v>
      </c>
      <c r="D14" s="7" t="s">
        <v>19</v>
      </c>
      <c r="E14" s="33"/>
      <c r="F14" s="34"/>
      <c r="G14" s="34"/>
      <c r="H14" s="34"/>
      <c r="I14" s="34"/>
      <c r="J14" s="34"/>
      <c r="K14" s="34"/>
      <c r="L14" s="34"/>
      <c r="M14" s="44"/>
    </row>
    <row r="15" spans="1:18" ht="51">
      <c r="A15" s="22"/>
      <c r="B15" s="14"/>
      <c r="C15" s="11"/>
      <c r="D15" s="7" t="s">
        <v>20</v>
      </c>
      <c r="E15" s="33" t="s">
        <v>56</v>
      </c>
      <c r="F15" s="34">
        <v>250</v>
      </c>
      <c r="G15" s="34"/>
      <c r="H15" s="34">
        <v>5.0999999999999996</v>
      </c>
      <c r="I15" s="34">
        <v>12.8</v>
      </c>
      <c r="J15" s="34">
        <v>12.8</v>
      </c>
      <c r="K15" s="34">
        <v>188.8</v>
      </c>
      <c r="L15" s="34"/>
      <c r="M15" s="44">
        <v>564</v>
      </c>
    </row>
    <row r="16" spans="1:18" ht="39" thickBot="1">
      <c r="A16" s="22"/>
      <c r="B16" s="14"/>
      <c r="C16" s="11"/>
      <c r="D16" s="7" t="s">
        <v>21</v>
      </c>
      <c r="E16" s="33" t="s">
        <v>54</v>
      </c>
      <c r="F16" s="34">
        <v>160</v>
      </c>
      <c r="G16" s="34"/>
      <c r="H16" s="34">
        <v>13.7</v>
      </c>
      <c r="I16" s="34">
        <v>15.6</v>
      </c>
      <c r="J16" s="34">
        <v>66.099999999999994</v>
      </c>
      <c r="K16" s="34">
        <v>352.2</v>
      </c>
      <c r="L16" s="34"/>
      <c r="M16" s="44">
        <v>712</v>
      </c>
    </row>
    <row r="17" spans="1:13">
      <c r="A17" s="22"/>
      <c r="B17" s="14"/>
      <c r="C17" s="11"/>
      <c r="D17" s="7" t="s">
        <v>22</v>
      </c>
      <c r="E17" s="59"/>
      <c r="F17" s="32"/>
      <c r="G17" s="32"/>
      <c r="H17" s="32"/>
      <c r="I17" s="32"/>
      <c r="J17" s="32"/>
      <c r="K17" s="32"/>
      <c r="L17" s="32"/>
      <c r="M17" s="44"/>
    </row>
    <row r="18" spans="1:13" ht="25.5">
      <c r="A18" s="22"/>
      <c r="B18" s="14"/>
      <c r="C18" s="11"/>
      <c r="D18" s="7" t="s">
        <v>23</v>
      </c>
      <c r="E18" s="33" t="s">
        <v>38</v>
      </c>
      <c r="F18" s="34">
        <v>250</v>
      </c>
      <c r="G18" s="34"/>
      <c r="H18" s="34">
        <v>5.25</v>
      </c>
      <c r="I18" s="34">
        <v>0</v>
      </c>
      <c r="J18" s="34">
        <v>18.8</v>
      </c>
      <c r="K18" s="34">
        <v>53.2</v>
      </c>
      <c r="L18" s="34"/>
      <c r="M18" s="44">
        <v>377</v>
      </c>
    </row>
    <row r="19" spans="1:13">
      <c r="A19" s="22"/>
      <c r="B19" s="14"/>
      <c r="C19" s="11"/>
      <c r="D19" s="7" t="s">
        <v>24</v>
      </c>
      <c r="E19" s="33"/>
      <c r="F19" s="34"/>
      <c r="G19" s="34"/>
      <c r="H19" s="34"/>
      <c r="I19" s="34"/>
      <c r="J19" s="34"/>
      <c r="K19" s="34"/>
      <c r="L19" s="34"/>
      <c r="M19" s="44"/>
    </row>
    <row r="20" spans="1:13">
      <c r="A20" s="22"/>
      <c r="B20" s="14"/>
      <c r="C20" s="11"/>
      <c r="D20" s="7" t="s">
        <v>25</v>
      </c>
      <c r="E20" s="33" t="s">
        <v>16</v>
      </c>
      <c r="F20" s="34">
        <v>60</v>
      </c>
      <c r="G20" s="34"/>
      <c r="H20" s="34">
        <v>3.7</v>
      </c>
      <c r="I20" s="34">
        <v>0.7</v>
      </c>
      <c r="J20" s="34">
        <v>22.4</v>
      </c>
      <c r="K20" s="34">
        <v>112.2</v>
      </c>
      <c r="L20" s="34"/>
      <c r="M20" s="44">
        <v>181</v>
      </c>
    </row>
    <row r="21" spans="1:13">
      <c r="A21" s="22"/>
      <c r="B21" s="14"/>
      <c r="C21" s="11"/>
      <c r="D21" s="6"/>
      <c r="E21" s="41" t="s">
        <v>55</v>
      </c>
      <c r="F21" s="34">
        <v>50</v>
      </c>
      <c r="G21" s="34"/>
      <c r="H21" s="34">
        <v>2</v>
      </c>
      <c r="I21" s="34">
        <v>0.8</v>
      </c>
      <c r="J21" s="34">
        <v>32</v>
      </c>
      <c r="K21" s="34">
        <v>171</v>
      </c>
      <c r="L21" s="34"/>
      <c r="M21" s="44">
        <v>313</v>
      </c>
    </row>
    <row r="22" spans="1:13">
      <c r="A22" s="22"/>
      <c r="B22" s="14"/>
      <c r="C22" s="11"/>
      <c r="D22" s="6"/>
      <c r="E22" s="33"/>
      <c r="F22" s="34"/>
      <c r="G22" s="34"/>
      <c r="H22" s="34"/>
      <c r="I22" s="34"/>
      <c r="J22" s="34"/>
      <c r="K22" s="34"/>
      <c r="L22" s="34"/>
      <c r="M22" s="44"/>
    </row>
    <row r="23" spans="1:13">
      <c r="A23" s="23"/>
      <c r="B23" s="16"/>
      <c r="C23" s="8"/>
      <c r="D23" s="17" t="s">
        <v>26</v>
      </c>
      <c r="E23" s="9"/>
      <c r="F23" s="18">
        <f>SUM(F14:F22)</f>
        <v>770</v>
      </c>
      <c r="G23" s="18"/>
      <c r="H23" s="18">
        <f t="shared" ref="H23:L23" si="1">SUM(H14:H22)</f>
        <v>29.749999999999996</v>
      </c>
      <c r="I23" s="18">
        <f t="shared" si="1"/>
        <v>29.9</v>
      </c>
      <c r="J23" s="18">
        <f t="shared" si="1"/>
        <v>152.1</v>
      </c>
      <c r="K23" s="18">
        <f t="shared" si="1"/>
        <v>877.40000000000009</v>
      </c>
      <c r="L23" s="18">
        <f t="shared" si="1"/>
        <v>0</v>
      </c>
      <c r="M23" s="45"/>
    </row>
    <row r="24" spans="1:13" ht="15" customHeight="1" thickBot="1">
      <c r="A24" s="25">
        <f>A6</f>
        <v>1</v>
      </c>
      <c r="B24" s="26">
        <f>B6</f>
        <v>4</v>
      </c>
      <c r="C24" s="52" t="s">
        <v>4</v>
      </c>
      <c r="D24" s="53"/>
      <c r="E24" s="27"/>
      <c r="F24" s="28">
        <f>F13+F23</f>
        <v>1280</v>
      </c>
      <c r="G24" s="28">
        <f>G13+G23</f>
        <v>0</v>
      </c>
      <c r="H24" s="28">
        <f t="shared" ref="H24:L24" si="2">H13+H23</f>
        <v>53.069999999999993</v>
      </c>
      <c r="I24" s="28">
        <f t="shared" si="2"/>
        <v>46.599999999999994</v>
      </c>
      <c r="J24" s="28">
        <f t="shared" si="2"/>
        <v>283.49</v>
      </c>
      <c r="K24" s="28">
        <f t="shared" si="2"/>
        <v>1524.3000000000002</v>
      </c>
      <c r="L24" s="28">
        <f t="shared" si="2"/>
        <v>0</v>
      </c>
      <c r="M24" s="46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P13" sqref="P13"/>
    </sheetView>
  </sheetViews>
  <sheetFormatPr defaultRowHeight="15"/>
  <cols>
    <col min="1" max="1" width="4.7109375" customWidth="1"/>
    <col min="2" max="2" width="5" customWidth="1"/>
    <col min="4" max="4" width="11.140625" customWidth="1"/>
    <col min="5" max="5" width="30.42578125" customWidth="1"/>
    <col min="6" max="7" width="8.28515625" customWidth="1"/>
    <col min="8" max="8" width="10.5703125" customWidth="1"/>
  </cols>
  <sheetData>
    <row r="1" spans="1:18" ht="70.900000000000006" customHeight="1">
      <c r="A1" s="54" t="s">
        <v>31</v>
      </c>
      <c r="B1" s="55"/>
      <c r="C1" s="56"/>
      <c r="D1" s="57"/>
      <c r="E1" s="57"/>
      <c r="F1" s="40"/>
      <c r="G1" s="40"/>
      <c r="H1" s="2" t="s">
        <v>10</v>
      </c>
      <c r="I1" s="58" t="s">
        <v>29</v>
      </c>
      <c r="J1" s="58"/>
      <c r="K1" s="58"/>
      <c r="L1" s="49"/>
      <c r="M1" s="2"/>
    </row>
    <row r="2" spans="1:18" ht="18.75">
      <c r="A2" s="30" t="s">
        <v>51</v>
      </c>
      <c r="B2" s="2"/>
      <c r="C2" s="2"/>
      <c r="D2" s="1"/>
      <c r="E2" s="2"/>
      <c r="F2" s="2"/>
      <c r="G2" s="2"/>
      <c r="H2" s="2" t="s">
        <v>11</v>
      </c>
      <c r="I2" s="58" t="s">
        <v>30</v>
      </c>
      <c r="J2" s="58"/>
      <c r="K2" s="58"/>
      <c r="L2" s="49"/>
      <c r="M2" s="2"/>
    </row>
    <row r="3" spans="1:18">
      <c r="A3" s="4" t="s">
        <v>5</v>
      </c>
      <c r="B3" s="2"/>
      <c r="C3" s="2"/>
      <c r="D3" s="3"/>
      <c r="E3" s="2"/>
      <c r="F3" s="2"/>
      <c r="G3" s="2"/>
      <c r="H3" s="2" t="s">
        <v>12</v>
      </c>
      <c r="I3" s="38">
        <v>23</v>
      </c>
      <c r="J3" s="38">
        <v>5</v>
      </c>
      <c r="K3" s="39">
        <v>2025</v>
      </c>
      <c r="L3" s="50"/>
      <c r="M3" s="2"/>
    </row>
    <row r="4" spans="1:18" ht="15.75" thickBot="1">
      <c r="A4" s="2"/>
      <c r="B4" s="2"/>
      <c r="C4" s="2"/>
      <c r="D4" s="4"/>
      <c r="E4" s="2"/>
      <c r="F4" s="2"/>
      <c r="G4" s="2"/>
      <c r="H4" s="2"/>
      <c r="I4" s="37" t="s">
        <v>45</v>
      </c>
      <c r="J4" s="37" t="s">
        <v>27</v>
      </c>
      <c r="K4" s="37" t="s">
        <v>28</v>
      </c>
      <c r="L4" s="37"/>
      <c r="M4" s="2"/>
    </row>
    <row r="5" spans="1:18" ht="46.15" customHeight="1" thickBot="1">
      <c r="A5" s="35" t="s">
        <v>8</v>
      </c>
      <c r="B5" s="36" t="s">
        <v>9</v>
      </c>
      <c r="C5" s="31" t="s">
        <v>0</v>
      </c>
      <c r="D5" s="31" t="s">
        <v>7</v>
      </c>
      <c r="E5" s="31" t="s">
        <v>6</v>
      </c>
      <c r="F5" s="31" t="s">
        <v>32</v>
      </c>
      <c r="G5" s="31" t="s">
        <v>46</v>
      </c>
      <c r="H5" s="31" t="s">
        <v>1</v>
      </c>
      <c r="I5" s="31" t="s">
        <v>2</v>
      </c>
      <c r="J5" s="31" t="s">
        <v>3</v>
      </c>
      <c r="K5" s="31" t="s">
        <v>47</v>
      </c>
      <c r="L5" s="31" t="s">
        <v>48</v>
      </c>
      <c r="M5" s="42" t="s">
        <v>40</v>
      </c>
    </row>
    <row r="6" spans="1:18" ht="38.25">
      <c r="A6" s="19">
        <v>1</v>
      </c>
      <c r="B6" s="20">
        <v>5</v>
      </c>
      <c r="C6" s="21" t="s">
        <v>13</v>
      </c>
      <c r="D6" s="5" t="s">
        <v>14</v>
      </c>
      <c r="E6" s="33" t="s">
        <v>59</v>
      </c>
      <c r="F6" s="34">
        <v>180</v>
      </c>
      <c r="G6" s="34"/>
      <c r="H6" s="34">
        <v>13.7</v>
      </c>
      <c r="I6" s="34">
        <v>15.3</v>
      </c>
      <c r="J6" s="34">
        <v>5.2</v>
      </c>
      <c r="K6" s="34">
        <v>253.1</v>
      </c>
      <c r="L6" s="34"/>
      <c r="M6" s="43">
        <v>224</v>
      </c>
      <c r="R6" t="s">
        <v>44</v>
      </c>
    </row>
    <row r="7" spans="1:18">
      <c r="A7" s="22"/>
      <c r="B7" s="14"/>
      <c r="C7" s="11"/>
      <c r="D7" s="6"/>
      <c r="E7" s="33"/>
      <c r="F7" s="34"/>
      <c r="G7" s="34"/>
      <c r="H7" s="34"/>
      <c r="I7" s="34"/>
      <c r="J7" s="34"/>
      <c r="K7" s="34"/>
      <c r="L7" s="34"/>
      <c r="M7" s="44"/>
    </row>
    <row r="8" spans="1:18">
      <c r="A8" s="22"/>
      <c r="B8" s="14"/>
      <c r="C8" s="11"/>
      <c r="D8" s="7" t="s">
        <v>15</v>
      </c>
      <c r="E8" s="33" t="s">
        <v>34</v>
      </c>
      <c r="F8" s="34">
        <v>250</v>
      </c>
      <c r="G8" s="34"/>
      <c r="H8" s="34">
        <v>0.3</v>
      </c>
      <c r="I8" s="34">
        <v>0</v>
      </c>
      <c r="J8" s="34">
        <v>17.5</v>
      </c>
      <c r="K8" s="34">
        <v>70</v>
      </c>
      <c r="L8" s="34"/>
      <c r="M8" s="44">
        <v>375</v>
      </c>
    </row>
    <row r="9" spans="1:18">
      <c r="A9" s="22"/>
      <c r="B9" s="14"/>
      <c r="C9" s="11"/>
      <c r="D9" s="7" t="s">
        <v>16</v>
      </c>
      <c r="E9" s="33" t="s">
        <v>16</v>
      </c>
      <c r="F9" s="34">
        <v>60</v>
      </c>
      <c r="G9" s="34"/>
      <c r="H9" s="34">
        <v>3.7</v>
      </c>
      <c r="I9" s="34">
        <v>0.7</v>
      </c>
      <c r="J9" s="34">
        <v>22.4</v>
      </c>
      <c r="K9" s="34">
        <v>112.2</v>
      </c>
      <c r="L9" s="34"/>
      <c r="M9" s="44">
        <v>181</v>
      </c>
    </row>
    <row r="10" spans="1:18">
      <c r="A10" s="22"/>
      <c r="B10" s="14"/>
      <c r="C10" s="11"/>
      <c r="D10" s="7" t="s">
        <v>17</v>
      </c>
      <c r="E10" s="33"/>
      <c r="F10" s="34"/>
      <c r="G10" s="34"/>
      <c r="H10" s="34"/>
      <c r="I10" s="34"/>
      <c r="J10" s="34"/>
      <c r="K10" s="34"/>
      <c r="L10" s="34"/>
      <c r="M10" s="44"/>
    </row>
    <row r="11" spans="1:18" ht="38.25">
      <c r="A11" s="22"/>
      <c r="B11" s="14"/>
      <c r="C11" s="11"/>
      <c r="D11" s="6"/>
      <c r="E11" s="41" t="s">
        <v>57</v>
      </c>
      <c r="F11" s="34">
        <v>100</v>
      </c>
      <c r="G11" s="34"/>
      <c r="H11" s="34">
        <v>4.5</v>
      </c>
      <c r="I11" s="34">
        <v>3.5</v>
      </c>
      <c r="J11" s="34">
        <v>6.3</v>
      </c>
      <c r="K11" s="34">
        <v>112.6</v>
      </c>
      <c r="L11" s="51"/>
      <c r="M11" s="44"/>
    </row>
    <row r="12" spans="1:18">
      <c r="A12" s="22"/>
      <c r="B12" s="14"/>
      <c r="C12" s="11"/>
      <c r="D12" s="6"/>
      <c r="E12" s="33"/>
      <c r="F12" s="34"/>
      <c r="G12" s="34"/>
      <c r="H12" s="34"/>
      <c r="I12" s="34"/>
      <c r="J12" s="34"/>
      <c r="K12" s="34"/>
      <c r="L12" s="34"/>
      <c r="M12" s="44"/>
    </row>
    <row r="13" spans="1:18">
      <c r="A13" s="23"/>
      <c r="B13" s="16"/>
      <c r="C13" s="8"/>
      <c r="D13" s="17" t="s">
        <v>26</v>
      </c>
      <c r="E13" s="9"/>
      <c r="F13" s="18">
        <f>SUM(F6:F12)</f>
        <v>590</v>
      </c>
      <c r="G13" s="18">
        <f>SUM(G6:G12)</f>
        <v>0</v>
      </c>
      <c r="H13" s="18">
        <f t="shared" ref="H13:L13" si="0">SUM(H6:H12)</f>
        <v>22.2</v>
      </c>
      <c r="I13" s="18">
        <f t="shared" si="0"/>
        <v>19.5</v>
      </c>
      <c r="J13" s="18">
        <f t="shared" si="0"/>
        <v>51.399999999999991</v>
      </c>
      <c r="K13" s="18">
        <f t="shared" si="0"/>
        <v>547.9</v>
      </c>
      <c r="L13" s="18">
        <f t="shared" si="0"/>
        <v>0</v>
      </c>
      <c r="M13" s="45"/>
    </row>
    <row r="14" spans="1:18">
      <c r="A14" s="24">
        <f>A6</f>
        <v>1</v>
      </c>
      <c r="B14" s="12">
        <f>B6</f>
        <v>5</v>
      </c>
      <c r="C14" s="10" t="s">
        <v>18</v>
      </c>
      <c r="D14" s="7" t="s">
        <v>19</v>
      </c>
      <c r="E14" s="33"/>
      <c r="F14" s="34"/>
      <c r="G14" s="34"/>
      <c r="H14" s="34"/>
      <c r="I14" s="34"/>
      <c r="J14" s="34"/>
      <c r="K14" s="34"/>
      <c r="L14" s="34"/>
      <c r="M14" s="44"/>
    </row>
    <row r="15" spans="1:18" ht="39" thickBot="1">
      <c r="A15" s="22"/>
      <c r="B15" s="14"/>
      <c r="C15" s="11"/>
      <c r="D15" s="7" t="s">
        <v>20</v>
      </c>
      <c r="E15" s="33" t="s">
        <v>58</v>
      </c>
      <c r="F15" s="34">
        <v>250</v>
      </c>
      <c r="G15" s="34"/>
      <c r="H15" s="34">
        <v>7.32</v>
      </c>
      <c r="I15" s="34">
        <v>11.1</v>
      </c>
      <c r="J15" s="34">
        <v>55</v>
      </c>
      <c r="K15" s="34">
        <v>165.8</v>
      </c>
      <c r="L15" s="34"/>
      <c r="M15" s="44">
        <v>555</v>
      </c>
    </row>
    <row r="16" spans="1:18" ht="38.25">
      <c r="A16" s="22"/>
      <c r="B16" s="14"/>
      <c r="C16" s="11"/>
      <c r="D16" s="7" t="s">
        <v>21</v>
      </c>
      <c r="E16" s="33" t="s">
        <v>59</v>
      </c>
      <c r="F16" s="34">
        <v>180</v>
      </c>
      <c r="G16" s="34"/>
      <c r="H16" s="34">
        <v>13.7</v>
      </c>
      <c r="I16" s="34">
        <v>15.3</v>
      </c>
      <c r="J16" s="34">
        <v>5.2</v>
      </c>
      <c r="K16" s="34">
        <v>253.1</v>
      </c>
      <c r="L16" s="34"/>
      <c r="M16" s="43">
        <v>224</v>
      </c>
    </row>
    <row r="17" spans="1:13">
      <c r="A17" s="22"/>
      <c r="B17" s="14"/>
      <c r="C17" s="11"/>
      <c r="D17" s="7" t="s">
        <v>22</v>
      </c>
      <c r="E17" s="33"/>
      <c r="F17" s="34"/>
      <c r="G17" s="34"/>
      <c r="H17" s="34"/>
      <c r="I17" s="34"/>
      <c r="J17" s="34"/>
      <c r="K17" s="34"/>
      <c r="L17" s="34"/>
      <c r="M17" s="44"/>
    </row>
    <row r="18" spans="1:13">
      <c r="A18" s="22"/>
      <c r="B18" s="14"/>
      <c r="C18" s="11"/>
      <c r="D18" s="7" t="s">
        <v>23</v>
      </c>
      <c r="E18" s="33" t="s">
        <v>34</v>
      </c>
      <c r="F18" s="34">
        <v>250</v>
      </c>
      <c r="G18" s="34"/>
      <c r="H18" s="34">
        <v>0.3</v>
      </c>
      <c r="I18" s="34">
        <v>0</v>
      </c>
      <c r="J18" s="34">
        <v>17.5</v>
      </c>
      <c r="K18" s="34">
        <v>70</v>
      </c>
      <c r="L18" s="34"/>
      <c r="M18" s="44">
        <v>375</v>
      </c>
    </row>
    <row r="19" spans="1:13">
      <c r="A19" s="22"/>
      <c r="B19" s="14"/>
      <c r="C19" s="11"/>
      <c r="D19" s="7" t="s">
        <v>24</v>
      </c>
      <c r="E19" s="33"/>
      <c r="F19" s="34"/>
      <c r="G19" s="34"/>
      <c r="H19" s="34"/>
      <c r="I19" s="34"/>
      <c r="J19" s="34"/>
      <c r="K19" s="34"/>
      <c r="L19" s="34"/>
      <c r="M19" s="44"/>
    </row>
    <row r="20" spans="1:13">
      <c r="A20" s="22"/>
      <c r="B20" s="14"/>
      <c r="C20" s="11"/>
      <c r="D20" s="7" t="s">
        <v>25</v>
      </c>
      <c r="E20" s="33" t="s">
        <v>16</v>
      </c>
      <c r="F20" s="34">
        <v>60</v>
      </c>
      <c r="G20" s="34"/>
      <c r="H20" s="34">
        <v>3.7</v>
      </c>
      <c r="I20" s="34">
        <v>0.7</v>
      </c>
      <c r="J20" s="34">
        <v>22.4</v>
      </c>
      <c r="K20" s="34">
        <v>112.2</v>
      </c>
      <c r="L20" s="34"/>
      <c r="M20" s="44">
        <v>181</v>
      </c>
    </row>
    <row r="21" spans="1:13" ht="38.25">
      <c r="A21" s="22"/>
      <c r="B21" s="14"/>
      <c r="C21" s="11"/>
      <c r="D21" s="6"/>
      <c r="E21" s="41" t="s">
        <v>57</v>
      </c>
      <c r="F21" s="34">
        <v>100</v>
      </c>
      <c r="G21" s="34"/>
      <c r="H21" s="34">
        <v>4.5</v>
      </c>
      <c r="I21" s="34">
        <v>3.5</v>
      </c>
      <c r="J21" s="34">
        <v>6.3</v>
      </c>
      <c r="K21" s="34">
        <v>112.6</v>
      </c>
      <c r="L21" s="51"/>
      <c r="M21" s="44"/>
    </row>
    <row r="22" spans="1:13">
      <c r="A22" s="22"/>
      <c r="B22" s="14"/>
      <c r="C22" s="11"/>
      <c r="D22" s="6"/>
      <c r="E22" s="33"/>
      <c r="F22" s="34"/>
      <c r="G22" s="34"/>
      <c r="H22" s="34"/>
      <c r="I22" s="34"/>
      <c r="J22" s="34"/>
      <c r="K22" s="34"/>
      <c r="L22" s="34"/>
      <c r="M22" s="44"/>
    </row>
    <row r="23" spans="1:13">
      <c r="A23" s="23"/>
      <c r="B23" s="16"/>
      <c r="C23" s="8"/>
      <c r="D23" s="17" t="s">
        <v>26</v>
      </c>
      <c r="E23" s="9"/>
      <c r="F23" s="18">
        <f>SUM(F14:F22)</f>
        <v>840</v>
      </c>
      <c r="G23" s="18">
        <f>SUM(G14:G22)</f>
        <v>0</v>
      </c>
      <c r="H23" s="18">
        <f t="shared" ref="H23:L23" si="1">SUM(H14:H22)</f>
        <v>29.52</v>
      </c>
      <c r="I23" s="18">
        <f t="shared" si="1"/>
        <v>30.599999999999998</v>
      </c>
      <c r="J23" s="18">
        <f t="shared" si="1"/>
        <v>106.39999999999999</v>
      </c>
      <c r="K23" s="18">
        <f t="shared" si="1"/>
        <v>713.7</v>
      </c>
      <c r="L23" s="18">
        <f t="shared" si="1"/>
        <v>0</v>
      </c>
      <c r="M23" s="45"/>
    </row>
    <row r="24" spans="1:13" ht="15" customHeight="1" thickBot="1">
      <c r="A24" s="25">
        <f>A6</f>
        <v>1</v>
      </c>
      <c r="B24" s="26">
        <f>B6</f>
        <v>5</v>
      </c>
      <c r="C24" s="52" t="s">
        <v>4</v>
      </c>
      <c r="D24" s="53"/>
      <c r="E24" s="27"/>
      <c r="F24" s="28">
        <f>F13+F23</f>
        <v>1430</v>
      </c>
      <c r="G24" s="28">
        <f>G13+G23</f>
        <v>0</v>
      </c>
      <c r="H24" s="28">
        <f t="shared" ref="H24:L24" si="2">H13+H23</f>
        <v>51.72</v>
      </c>
      <c r="I24" s="28">
        <f t="shared" si="2"/>
        <v>50.099999999999994</v>
      </c>
      <c r="J24" s="28">
        <f t="shared" si="2"/>
        <v>157.79999999999998</v>
      </c>
      <c r="K24" s="28">
        <f t="shared" si="2"/>
        <v>1261.5999999999999</v>
      </c>
      <c r="L24" s="28">
        <f t="shared" si="2"/>
        <v>0</v>
      </c>
      <c r="M24" s="46"/>
    </row>
  </sheetData>
  <mergeCells count="5">
    <mergeCell ref="A1:B1"/>
    <mergeCell ref="C1:E1"/>
    <mergeCell ref="I1:K1"/>
    <mergeCell ref="I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меню</vt:lpstr>
      <vt:lpstr>19.05</vt:lpstr>
      <vt:lpstr>20.05</vt:lpstr>
      <vt:lpstr>21.05</vt:lpstr>
      <vt:lpstr>22.05</vt:lpstr>
      <vt:lpstr>23.05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Гермес</cp:lastModifiedBy>
  <cp:lastPrinted>2024-08-28T18:48:43Z</cp:lastPrinted>
  <dcterms:created xsi:type="dcterms:W3CDTF">2022-05-16T14:23:56Z</dcterms:created>
  <dcterms:modified xsi:type="dcterms:W3CDTF">2025-05-14T14:32:22Z</dcterms:modified>
</cp:coreProperties>
</file>